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4"/>
  </bookViews>
  <sheets>
    <sheet name="尾張" sheetId="1" r:id="rId1"/>
    <sheet name="名古屋" sheetId="2" r:id="rId2"/>
    <sheet name="知多" sheetId="3" r:id="rId3"/>
    <sheet name="西三河" sheetId="4" r:id="rId4"/>
    <sheet name="東三河" sheetId="5" r:id="rId5"/>
  </sheets>
  <definedNames/>
  <calcPr fullCalcOnLoad="1"/>
</workbook>
</file>

<file path=xl/sharedStrings.xml><?xml version="1.0" encoding="utf-8"?>
<sst xmlns="http://schemas.openxmlformats.org/spreadsheetml/2006/main" count="784" uniqueCount="493">
  <si>
    <t>№</t>
  </si>
  <si>
    <t>北区</t>
  </si>
  <si>
    <t>エンデバー</t>
  </si>
  <si>
    <t>チーム名</t>
  </si>
  <si>
    <t>活動地域</t>
  </si>
  <si>
    <t>登録人数</t>
  </si>
  <si>
    <t>男性</t>
  </si>
  <si>
    <t>女性</t>
  </si>
  <si>
    <t>18才
未満</t>
  </si>
  <si>
    <t>合計</t>
  </si>
  <si>
    <t>総計</t>
  </si>
  <si>
    <t>愛西市</t>
  </si>
  <si>
    <t>一宮市</t>
  </si>
  <si>
    <t>七宝カリブ</t>
  </si>
  <si>
    <t>ウッドワン</t>
  </si>
  <si>
    <t>稲沢市</t>
  </si>
  <si>
    <t>阿久比町</t>
  </si>
  <si>
    <t>東海市</t>
  </si>
  <si>
    <t>半田市</t>
  </si>
  <si>
    <t>豊橋市</t>
  </si>
  <si>
    <t>新城市</t>
  </si>
  <si>
    <t>Ｓoｐｒａｎｏ</t>
  </si>
  <si>
    <t>新城VRC</t>
  </si>
  <si>
    <t>多米吾郎倶楽部</t>
  </si>
  <si>
    <t>田原市</t>
  </si>
  <si>
    <t>田原クラブ</t>
  </si>
  <si>
    <t>豊川市</t>
  </si>
  <si>
    <t>Ｃ－ＤＡＳＨ</t>
  </si>
  <si>
    <t>ひまわりクラブ</t>
  </si>
  <si>
    <t>御津ソフトバレー</t>
  </si>
  <si>
    <t>CATS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</si>
  <si>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</si>
  <si>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</si>
  <si>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</si>
  <si>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</si>
  <si>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</si>
  <si>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</si>
  <si>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</si>
  <si>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</si>
  <si>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</si>
  <si>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</si>
  <si>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</si>
  <si>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</si>
  <si>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</si>
  <si>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</si>
  <si>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</si>
  <si>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</si>
  <si>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</si>
  <si>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</si>
  <si>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</si>
  <si>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</si>
  <si>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</si>
  <si>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</si>
  <si>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</si>
  <si>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</si>
  <si>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</si>
  <si>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</si>
  <si>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</si>
  <si>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</si>
  <si>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豊田市</t>
  </si>
  <si>
    <t>岡崎市</t>
  </si>
  <si>
    <t>ジョーカー</t>
  </si>
  <si>
    <t>知多市</t>
  </si>
  <si>
    <t>みよし市</t>
  </si>
  <si>
    <t>愛西市ソフトバレーボール</t>
  </si>
  <si>
    <t>あま市</t>
  </si>
  <si>
    <t>救急救命士</t>
  </si>
  <si>
    <t>竹千代</t>
  </si>
  <si>
    <t>虹</t>
  </si>
  <si>
    <t>パワーストーン</t>
  </si>
  <si>
    <t>知立市</t>
  </si>
  <si>
    <t>向日葵</t>
  </si>
  <si>
    <t>きらら</t>
  </si>
  <si>
    <t>２２</t>
  </si>
  <si>
    <t>１７</t>
  </si>
  <si>
    <t>タッチ</t>
  </si>
  <si>
    <t>半田市</t>
  </si>
  <si>
    <t>２８</t>
  </si>
  <si>
    <t>旭南ソフトバレー</t>
  </si>
  <si>
    <t>ポピンズ</t>
  </si>
  <si>
    <t>刈谷市</t>
  </si>
  <si>
    <t>ウェーブ</t>
  </si>
  <si>
    <t>ペガサス</t>
  </si>
  <si>
    <t>大府市</t>
  </si>
  <si>
    <t>武豊町</t>
  </si>
  <si>
    <t>粕谷トレンズ</t>
  </si>
  <si>
    <t>グッピー</t>
  </si>
  <si>
    <t>Ｌｉｎｋ</t>
  </si>
  <si>
    <t>ＪＢＹ</t>
  </si>
  <si>
    <t>木曽川文化・スポーツクラブ</t>
  </si>
  <si>
    <t>ミルミル</t>
  </si>
  <si>
    <t>ＡＤＢ</t>
  </si>
  <si>
    <t>ｇｉｒａｓｏｌ</t>
  </si>
  <si>
    <t>17</t>
  </si>
  <si>
    <t>18</t>
  </si>
  <si>
    <t>19</t>
  </si>
  <si>
    <t>20</t>
  </si>
  <si>
    <t>21</t>
  </si>
  <si>
    <t>Ａ　Ｒ　Ｐ　Ｃ</t>
  </si>
  <si>
    <t>25</t>
  </si>
  <si>
    <t>26</t>
  </si>
  <si>
    <t>27</t>
  </si>
  <si>
    <t>21</t>
  </si>
  <si>
    <t>22</t>
  </si>
  <si>
    <t>23</t>
  </si>
  <si>
    <t>24</t>
  </si>
  <si>
    <t>下山子供バレーボール教室</t>
  </si>
  <si>
    <t>サプライズ</t>
  </si>
  <si>
    <t>ＲＯＵＧＥ</t>
  </si>
  <si>
    <t>きたのフレッシュ</t>
  </si>
  <si>
    <t>ペパーミント</t>
  </si>
  <si>
    <t>常滑市</t>
  </si>
  <si>
    <t>安城市</t>
  </si>
  <si>
    <t>ハッピー</t>
  </si>
  <si>
    <t>愛西市</t>
  </si>
  <si>
    <t>キラーズ</t>
  </si>
  <si>
    <t>Ｈ．Ｓ．Ｄ</t>
  </si>
  <si>
    <t>ASAHI</t>
  </si>
  <si>
    <t>SBクラブ</t>
  </si>
  <si>
    <t>クラッシュ</t>
  </si>
  <si>
    <t>知多シーガルズ</t>
  </si>
  <si>
    <t>Ｃｒａｎｂｅｒｒｙ</t>
  </si>
  <si>
    <t>Ｖ☆ＢＬＯＯＤ</t>
  </si>
  <si>
    <t>日替わりランチ</t>
  </si>
  <si>
    <t>紅蓮</t>
  </si>
  <si>
    <t>ジャック</t>
  </si>
  <si>
    <t>新城市</t>
  </si>
  <si>
    <t>フレッシュ</t>
  </si>
  <si>
    <t>知立みなみスポーツ</t>
  </si>
  <si>
    <t>ペコ</t>
  </si>
  <si>
    <t>ＴＡＦ</t>
  </si>
  <si>
    <t>愛知ＳＶＦ</t>
  </si>
  <si>
    <t>豊川市</t>
  </si>
  <si>
    <t>Ｂｌａｃｋ　Ｃａｔ</t>
  </si>
  <si>
    <t>異　舞</t>
  </si>
  <si>
    <t>KAPPA</t>
  </si>
  <si>
    <t>Ｊｕｎｔｏｓ</t>
  </si>
  <si>
    <t>ブラックスカル</t>
  </si>
  <si>
    <t>ＧＯ－ＥＡＳＴ今伊勢</t>
  </si>
  <si>
    <t>ピュアーズ</t>
  </si>
  <si>
    <t>イーゲル</t>
  </si>
  <si>
    <t>田原市</t>
  </si>
  <si>
    <t>マロンズ</t>
  </si>
  <si>
    <t>豊川市</t>
  </si>
  <si>
    <t>祭（ＭＡＲＳＵＲＩ）</t>
  </si>
  <si>
    <t>Ｃａｓｓｉｓ</t>
  </si>
  <si>
    <t>ＰＥＮＴＡＧＯ</t>
  </si>
  <si>
    <t>Ｕnknown</t>
  </si>
  <si>
    <t>ＫＯＨＡＲＵ</t>
  </si>
  <si>
    <t>Ｋａｇｉｙａ　flower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</si>
  <si>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</si>
  <si>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</si>
  <si>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</si>
  <si>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</si>
  <si>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</si>
  <si>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</si>
  <si>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</si>
  <si>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</si>
  <si>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</si>
  <si>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</si>
  <si>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</si>
  <si>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</si>
  <si>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</si>
  <si>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</si>
  <si>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</si>
  <si>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</si>
  <si>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</si>
  <si>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</si>
  <si>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</si>
  <si>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</si>
  <si>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</si>
  <si>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</si>
  <si>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</si>
  <si>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</si>
  <si>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</si>
  <si>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</si>
  <si>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</si>
  <si>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</si>
  <si>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</si>
  <si>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</si>
  <si>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</si>
  <si>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</si>
  <si>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</si>
  <si>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</si>
  <si>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３１</t>
  </si>
  <si>
    <t>ＣＨＥＥＲＳ</t>
  </si>
  <si>
    <t>知多クラブ</t>
  </si>
  <si>
    <t>葵クラブ</t>
  </si>
  <si>
    <t>Ｋｉｓｈ</t>
  </si>
  <si>
    <t>空</t>
  </si>
  <si>
    <t>ビギナーズ</t>
  </si>
  <si>
    <t>ルートスター</t>
  </si>
  <si>
    <t>ネオサクタル</t>
  </si>
  <si>
    <t>西尾市</t>
  </si>
  <si>
    <t>ＴーＳＫＹ</t>
  </si>
  <si>
    <t>34</t>
  </si>
  <si>
    <t>35</t>
  </si>
  <si>
    <t>甚目寺ソフトバレーボール連盟</t>
  </si>
  <si>
    <t>ＴＥＡＭ　ＭＯＭ</t>
  </si>
  <si>
    <t>Ｑビック</t>
  </si>
  <si>
    <t>フライデークラブ</t>
  </si>
  <si>
    <t>ユーアイクラブ</t>
  </si>
  <si>
    <t>レインボー祖父江</t>
  </si>
  <si>
    <t>レッドビッキーズ</t>
  </si>
  <si>
    <t>華成</t>
  </si>
  <si>
    <t>わかば</t>
  </si>
  <si>
    <t>サウスウィンド</t>
  </si>
  <si>
    <t>犬山市</t>
  </si>
  <si>
    <t>岩倉金曜会</t>
  </si>
  <si>
    <t>岩倉市</t>
  </si>
  <si>
    <t>ＳＶ岩倉</t>
  </si>
  <si>
    <t>江南市</t>
  </si>
  <si>
    <t>K．ファミリー</t>
  </si>
  <si>
    <t>古北ソフトバレーボールクラブ</t>
  </si>
  <si>
    <t>古東ＳＶクラブ</t>
  </si>
  <si>
    <t>古南ＳＶ</t>
  </si>
  <si>
    <t>ＫＯＭＥクラブ</t>
  </si>
  <si>
    <t>布袋北ソフトバレーボールクラブ</t>
  </si>
  <si>
    <t>藤里ソフトバレーボールクラブ</t>
  </si>
  <si>
    <t>宮田ソフトバレーボールクラブ</t>
  </si>
  <si>
    <t>門弟山ＳＶＣ</t>
  </si>
  <si>
    <t>よっちゃんず</t>
  </si>
  <si>
    <t>津島市</t>
  </si>
  <si>
    <t>海部郡</t>
  </si>
  <si>
    <t>シャインハート</t>
  </si>
  <si>
    <t>大口ソフトバレーボール</t>
  </si>
  <si>
    <t>ズームウォール</t>
  </si>
  <si>
    <t>３９</t>
  </si>
  <si>
    <t>４０</t>
  </si>
  <si>
    <t>排球倶楽部</t>
  </si>
  <si>
    <t>ＲＩＳＥ</t>
  </si>
  <si>
    <t>大塚ＳＶＣ</t>
  </si>
  <si>
    <t>男組</t>
  </si>
  <si>
    <t>ＲＩＳＩＮＧ</t>
  </si>
  <si>
    <t>Ｏrenge</t>
  </si>
  <si>
    <t>西尾市</t>
  </si>
  <si>
    <t>7</t>
  </si>
  <si>
    <t>イガドラ</t>
  </si>
  <si>
    <t>スティング</t>
  </si>
  <si>
    <t>Ｈawks</t>
  </si>
  <si>
    <t>嵐（ＲＡＮ）</t>
  </si>
  <si>
    <t>Ｒｅａｌ</t>
  </si>
  <si>
    <t>ＴＯＭＯＴＯＭＯ</t>
  </si>
  <si>
    <t>ＳＶＢ楽友会</t>
  </si>
  <si>
    <t>Ｃａｔ’ｓ</t>
  </si>
  <si>
    <t>Ｎｅｘｕｓ</t>
  </si>
  <si>
    <t>碧南市</t>
  </si>
  <si>
    <t>ライセン</t>
  </si>
  <si>
    <t>絆</t>
  </si>
  <si>
    <t>高浜市</t>
  </si>
  <si>
    <t>三好ジュニア</t>
  </si>
  <si>
    <t>額田郡</t>
  </si>
  <si>
    <t>ＰＧ７０</t>
  </si>
  <si>
    <t xml:space="preserve">    </t>
  </si>
  <si>
    <t>ピノキオ</t>
  </si>
  <si>
    <t>稲沢市</t>
  </si>
  <si>
    <t>野村（個人登録）</t>
  </si>
  <si>
    <t>雅やか</t>
  </si>
  <si>
    <t>光ヶ丘ソフトバレーボールクラブ</t>
  </si>
  <si>
    <t>小牧市</t>
  </si>
  <si>
    <t>丹羽郡</t>
  </si>
  <si>
    <t>岩瀬（個人登録）</t>
  </si>
  <si>
    <t>タッチダウン</t>
  </si>
  <si>
    <t>みどり会</t>
  </si>
  <si>
    <t>ジョイナス</t>
  </si>
  <si>
    <t>半田市</t>
  </si>
  <si>
    <t>ＨＥＡＲＴ</t>
  </si>
  <si>
    <t>まっする</t>
  </si>
  <si>
    <t>けっこうやるじゃん</t>
  </si>
  <si>
    <t>豊田市</t>
  </si>
  <si>
    <t>めいぷる</t>
  </si>
  <si>
    <t>Ｄ－ＦＩＶＥ</t>
  </si>
  <si>
    <t>ミカズキ</t>
  </si>
  <si>
    <t>ＭｉｋａＮ</t>
  </si>
  <si>
    <t>エンジェルズ</t>
  </si>
  <si>
    <t>一宮市</t>
  </si>
  <si>
    <t>ビックコーナー</t>
  </si>
  <si>
    <t>蒲郡市</t>
  </si>
  <si>
    <t>Ateam</t>
  </si>
  <si>
    <t>桜華</t>
  </si>
  <si>
    <t>SPARK</t>
  </si>
  <si>
    <t>豊橋Stars</t>
  </si>
  <si>
    <t>BLOOM</t>
  </si>
  <si>
    <t>VERTEX</t>
  </si>
  <si>
    <t>Zucker</t>
  </si>
  <si>
    <t>西区</t>
  </si>
  <si>
    <t>北区</t>
  </si>
  <si>
    <t>黒川SV99</t>
  </si>
  <si>
    <t>RAiNBOW</t>
  </si>
  <si>
    <t>チームのるて</t>
  </si>
  <si>
    <t>楠西</t>
  </si>
  <si>
    <t>大杉ジュニア</t>
  </si>
  <si>
    <t>川中ジュニア</t>
  </si>
  <si>
    <t>Shou Kyu-（笑球）</t>
  </si>
  <si>
    <t>中村区</t>
  </si>
  <si>
    <t>中村SVC</t>
  </si>
  <si>
    <t>中村区</t>
  </si>
  <si>
    <t>WEED</t>
  </si>
  <si>
    <t>中村区</t>
  </si>
  <si>
    <t>INC</t>
  </si>
  <si>
    <t>Bits</t>
  </si>
  <si>
    <t>東区</t>
  </si>
  <si>
    <t>ネーブルオレンジ</t>
  </si>
  <si>
    <t>galbo</t>
  </si>
  <si>
    <t>名東区</t>
  </si>
  <si>
    <t>Wild Boars</t>
  </si>
  <si>
    <t>サファリ</t>
  </si>
  <si>
    <t>ビーテック</t>
  </si>
  <si>
    <t>香流Ｊｒ・スポ－ツクラブ
ストロベリー</t>
  </si>
  <si>
    <t>貴船ファイターズ</t>
  </si>
  <si>
    <t>スティングス</t>
  </si>
  <si>
    <t>前山学区ｼﾞｭﾆｱｿﾌﾄﾊﾞﾚｰﾎﾞｰﾙｸﾗﾌﾞ</t>
  </si>
  <si>
    <t>名東区</t>
  </si>
  <si>
    <t>KIFUNE-SV</t>
  </si>
  <si>
    <t>RATE</t>
  </si>
  <si>
    <t>FESVクラブ</t>
  </si>
  <si>
    <t>千種区</t>
  </si>
  <si>
    <t>JUDY</t>
  </si>
  <si>
    <t>守山区</t>
  </si>
  <si>
    <t>Blue Gold</t>
  </si>
  <si>
    <t>弥富クラブ</t>
  </si>
  <si>
    <t>瑞穂区</t>
  </si>
  <si>
    <t>天白区</t>
  </si>
  <si>
    <t>DRY</t>
  </si>
  <si>
    <t>緑区</t>
  </si>
  <si>
    <t>ノーティークラブ</t>
  </si>
  <si>
    <t>B-DASH</t>
  </si>
  <si>
    <t>緑区</t>
  </si>
  <si>
    <t>篠原svc</t>
  </si>
  <si>
    <t>中川区</t>
  </si>
  <si>
    <t>熱田区</t>
  </si>
  <si>
    <t>GANTZ</t>
  </si>
  <si>
    <t>港区</t>
  </si>
  <si>
    <t>Zippy</t>
  </si>
  <si>
    <t>Aria</t>
  </si>
  <si>
    <t>ちゃるめらず</t>
  </si>
  <si>
    <t>スクエア</t>
  </si>
  <si>
    <t>ジュピター</t>
  </si>
  <si>
    <t>First</t>
  </si>
  <si>
    <t>TEIDA</t>
  </si>
  <si>
    <t>ドルフィンダッシュ</t>
  </si>
  <si>
    <t>DION</t>
  </si>
  <si>
    <t>MIX</t>
  </si>
  <si>
    <t>ADVANCE</t>
  </si>
  <si>
    <t>Jackal</t>
  </si>
  <si>
    <t>ZION</t>
  </si>
  <si>
    <t>BIG  TREASURE</t>
  </si>
  <si>
    <t>SMILY</t>
  </si>
  <si>
    <t>ギャンブラーズ</t>
  </si>
  <si>
    <t>FUNAKATAクラブ</t>
  </si>
  <si>
    <t>UNICORN</t>
  </si>
  <si>
    <t>Vamos</t>
  </si>
  <si>
    <t>春日井市</t>
  </si>
  <si>
    <t>TOM</t>
  </si>
  <si>
    <t>春日井市</t>
  </si>
  <si>
    <t>マイペース</t>
  </si>
  <si>
    <t>BiancoS</t>
  </si>
  <si>
    <t>フロッグ</t>
  </si>
  <si>
    <t>tsunagu</t>
  </si>
  <si>
    <t>北名古屋市</t>
  </si>
  <si>
    <t>フラッシュ</t>
  </si>
  <si>
    <t>北名古屋市</t>
  </si>
  <si>
    <t>Bee</t>
  </si>
  <si>
    <t>ガンバ☆</t>
  </si>
  <si>
    <t>豊山町</t>
  </si>
  <si>
    <t>Klutz</t>
  </si>
  <si>
    <t>清須市</t>
  </si>
  <si>
    <t>FAIR</t>
  </si>
  <si>
    <t>VICTORY</t>
  </si>
  <si>
    <t>尾張旭市</t>
  </si>
  <si>
    <t>NISSIN</t>
  </si>
  <si>
    <t>日進市</t>
  </si>
  <si>
    <t>clovers!!</t>
  </si>
  <si>
    <t>Fortuna</t>
  </si>
  <si>
    <t>長久手市</t>
  </si>
  <si>
    <t>y’s</t>
  </si>
  <si>
    <t>K＆M</t>
  </si>
  <si>
    <t>トリッキィ～？</t>
  </si>
  <si>
    <t>Cherry</t>
  </si>
  <si>
    <t>The☆Puma's</t>
  </si>
  <si>
    <t>Svick</t>
  </si>
  <si>
    <t>Rin Rin</t>
  </si>
  <si>
    <t>Olu'Olu</t>
  </si>
  <si>
    <t>ZEUS</t>
  </si>
  <si>
    <t>西尾フレンズ</t>
  </si>
  <si>
    <t>UNO</t>
  </si>
  <si>
    <t>Black　pepper</t>
  </si>
  <si>
    <t>幸田町</t>
  </si>
  <si>
    <t>Ray’Z</t>
  </si>
  <si>
    <t>常滑SC</t>
  </si>
  <si>
    <t>Crescendo</t>
  </si>
  <si>
    <t>南知多</t>
  </si>
  <si>
    <t>蟹江町</t>
  </si>
  <si>
    <t>月・木教室　</t>
  </si>
  <si>
    <t>大志ソフトバレーボール</t>
  </si>
  <si>
    <t>美和ソフトバレーボールクラブ</t>
  </si>
  <si>
    <t>BACK 　UP　AZAI</t>
  </si>
  <si>
    <t>Let'ｓ</t>
  </si>
  <si>
    <t>ピース</t>
  </si>
  <si>
    <t>ひまわりチーム</t>
  </si>
  <si>
    <t>Bombero</t>
  </si>
  <si>
    <t>ワルキューレ</t>
  </si>
  <si>
    <t>team　Smiley</t>
  </si>
  <si>
    <t>弥富市</t>
  </si>
  <si>
    <t>清須市</t>
  </si>
  <si>
    <t>サーティーン</t>
  </si>
  <si>
    <t>VEGA</t>
  </si>
  <si>
    <t>AN</t>
  </si>
  <si>
    <t>うっちっちーず</t>
  </si>
  <si>
    <t>南区</t>
  </si>
  <si>
    <t>CHERRY</t>
  </si>
  <si>
    <t>A’</t>
  </si>
  <si>
    <t>PONO</t>
  </si>
  <si>
    <t>REGULS</t>
  </si>
  <si>
    <t>Thunder</t>
  </si>
  <si>
    <t>RED</t>
  </si>
  <si>
    <t>KOU</t>
  </si>
  <si>
    <t>クレッシェンド</t>
  </si>
  <si>
    <t>キャッツ</t>
  </si>
  <si>
    <t>Goofies</t>
  </si>
  <si>
    <t>稲沢手ワーズ</t>
  </si>
  <si>
    <t>Y2SC</t>
  </si>
  <si>
    <t>昭和区</t>
  </si>
  <si>
    <t>ドジスターズ</t>
  </si>
  <si>
    <t>中川クラブ</t>
  </si>
  <si>
    <t>ぷよぷよ</t>
  </si>
  <si>
    <t>パッションズ</t>
  </si>
  <si>
    <t>クランプス</t>
  </si>
  <si>
    <t>73</t>
  </si>
  <si>
    <t>プッピングシャワー</t>
  </si>
  <si>
    <t>FF</t>
  </si>
  <si>
    <t>De部</t>
  </si>
  <si>
    <t>MAJI→</t>
  </si>
  <si>
    <t>りお</t>
  </si>
  <si>
    <t>Hiyoko</t>
  </si>
  <si>
    <t>田原市</t>
  </si>
  <si>
    <t>2023年度愛知県ソフトバレーボール連盟　西三河支部　令和6年2月末</t>
  </si>
  <si>
    <t>2023年度　愛知県ソフトバレーボール連盟　知多支部　令和6年2月末</t>
  </si>
  <si>
    <t>2023年度　愛知県ソフトバレーボール連盟　東三河支部　令和6年2月末</t>
  </si>
  <si>
    <t>SUNDAY</t>
  </si>
  <si>
    <t>ちび</t>
  </si>
  <si>
    <t>東三河</t>
  </si>
  <si>
    <t>豊橋市</t>
  </si>
  <si>
    <t>2023年度　愛知県ソフトバレーボール連盟　名古屋支部　令和6年2月末</t>
  </si>
  <si>
    <t>GROOVERS</t>
  </si>
  <si>
    <t>rabbits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</si>
  <si>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</si>
  <si>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</si>
  <si>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</si>
  <si>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</si>
  <si>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</si>
  <si>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</si>
  <si>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</si>
  <si>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</si>
  <si>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</si>
  <si>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</si>
  <si>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</si>
  <si>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</si>
  <si>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</si>
  <si>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</si>
  <si>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</si>
  <si>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</si>
  <si>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</si>
  <si>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</si>
  <si>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</si>
  <si>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</si>
  <si>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</si>
  <si>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</si>
  <si>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</si>
  <si>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</si>
  <si>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</si>
  <si>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</si>
  <si>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</si>
  <si>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</si>
  <si>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</si>
  <si>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</si>
  <si>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</si>
  <si>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</si>
  <si>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</si>
  <si>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</si>
  <si>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</si>
  <si>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</si>
  <si>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</si>
  <si>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</si>
  <si>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</si>
  <si>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</si>
  <si>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</si>
  <si>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</si>
  <si>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</si>
  <si>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</si>
  <si>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PEKKA</t>
  </si>
  <si>
    <t>2023年度　愛知県ソフトバレーボール連盟　尾張支部　令和6年2月末</t>
  </si>
  <si>
    <t>417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</si>
</sst>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4"/>
      <name val="ＭＳ 明朝"/>
      <family val="1"/>
    </font>
    <font>
      <sz val="11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8" borderId="11" xfId="0" applyFont="1" applyFill="1" applyBorder="1" applyAlignment="1">
      <alignment vertical="center"/>
    </xf>
    <xf numFmtId="0" fontId="1" fillId="28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0" fillId="3" borderId="11" xfId="0" applyFont="1" applyFill="1" applyBorder="1" applyAlignment="1">
      <alignment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49" fillId="28" borderId="11" xfId="0" applyFont="1" applyFill="1" applyBorder="1" applyAlignment="1">
      <alignment vertical="center"/>
    </xf>
    <xf numFmtId="0" fontId="49" fillId="28" borderId="11" xfId="0" applyFont="1" applyFill="1" applyBorder="1" applyAlignment="1">
      <alignment horizontal="left" vertical="center"/>
    </xf>
    <xf numFmtId="0" fontId="51" fillId="28" borderId="11" xfId="0" applyFont="1" applyFill="1" applyBorder="1" applyAlignment="1">
      <alignment vertical="center"/>
    </xf>
    <xf numFmtId="0" fontId="49" fillId="28" borderId="13" xfId="0" applyFont="1" applyFill="1" applyBorder="1" applyAlignment="1">
      <alignment vertical="center"/>
    </xf>
    <xf numFmtId="0" fontId="49" fillId="28" borderId="11" xfId="0" applyFont="1" applyFill="1" applyBorder="1" applyAlignment="1">
      <alignment vertical="center" wrapText="1"/>
    </xf>
    <xf numFmtId="0" fontId="12" fillId="5" borderId="11" xfId="62" applyFont="1" applyFill="1" applyBorder="1" applyAlignment="1">
      <alignment vertical="center"/>
      <protection/>
    </xf>
    <xf numFmtId="0" fontId="1" fillId="5" borderId="11" xfId="61" applyFont="1" applyFill="1" applyBorder="1">
      <alignment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2" fillId="5" borderId="11" xfId="62" applyFont="1" applyFill="1" applyBorder="1" applyAlignment="1">
      <alignment horizontal="left" vertical="center" shrinkToFit="1"/>
      <protection/>
    </xf>
    <xf numFmtId="0" fontId="12" fillId="5" borderId="11" xfId="62" applyFont="1" applyFill="1" applyBorder="1" applyAlignment="1">
      <alignment vertical="center" wrapText="1"/>
      <protection/>
    </xf>
    <xf numFmtId="0" fontId="13" fillId="5" borderId="11" xfId="61" applyFont="1" applyFill="1" applyBorder="1">
      <alignment vertical="center"/>
      <protection/>
    </xf>
    <xf numFmtId="0" fontId="0" fillId="5" borderId="11" xfId="61" applyFill="1" applyBorder="1">
      <alignment vertical="center"/>
      <protection/>
    </xf>
    <xf numFmtId="49" fontId="13" fillId="5" borderId="11" xfId="61" applyNumberFormat="1" applyFont="1" applyFill="1" applyBorder="1">
      <alignment vertical="center"/>
      <protection/>
    </xf>
    <xf numFmtId="0" fontId="12" fillId="5" borderId="11" xfId="62" applyFont="1" applyFill="1" applyBorder="1" applyAlignment="1">
      <alignment vertical="center" shrinkToFit="1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/>
      <protection/>
    </xf>
    <xf numFmtId="0" fontId="12" fillId="5" borderId="13" xfId="62" applyFont="1" applyFill="1" applyBorder="1" applyAlignment="1">
      <alignment horizontal="left" vertical="center" shrinkToFit="1"/>
      <protection/>
    </xf>
    <xf numFmtId="0" fontId="12" fillId="5" borderId="0" xfId="62" applyFont="1" applyFill="1" applyBorder="1" applyAlignment="1">
      <alignment vertical="center"/>
      <protection/>
    </xf>
    <xf numFmtId="0" fontId="1" fillId="5" borderId="0" xfId="61" applyFont="1" applyFill="1" applyBorder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2" fillId="5" borderId="0" xfId="62" applyFont="1" applyFill="1" applyBorder="1" applyAlignment="1">
      <alignment horizontal="left" vertical="center" shrinkToFit="1"/>
      <protection/>
    </xf>
    <xf numFmtId="0" fontId="12" fillId="5" borderId="13" xfId="62" applyFont="1" applyFill="1" applyBorder="1" applyAlignment="1">
      <alignment vertical="center"/>
      <protection/>
    </xf>
    <xf numFmtId="0" fontId="1" fillId="5" borderId="13" xfId="61" applyFont="1" applyFill="1" applyBorder="1">
      <alignment vertical="center"/>
      <protection/>
    </xf>
    <xf numFmtId="0" fontId="14" fillId="5" borderId="11" xfId="61" applyFont="1" applyFill="1" applyBorder="1">
      <alignment vertical="center"/>
      <protection/>
    </xf>
    <xf numFmtId="0" fontId="0" fillId="4" borderId="13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3" fillId="5" borderId="13" xfId="61" applyFont="1" applyFill="1" applyBorder="1">
      <alignment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132"/>
  <sheetViews>
    <sheetView zoomScale="80" zoomScaleNormal="80" zoomScalePageLayoutView="0" workbookViewId="0" topLeftCell="A1">
      <selection activeCell="J3" sqref="J3:J4"/>
    </sheetView>
  </sheetViews>
  <sheetFormatPr defaultColWidth="9.00390625" defaultRowHeight="19.5" customHeight="1"/>
  <cols>
    <col min="1" max="1" width="5.75390625" style="1" customWidth="1"/>
    <col min="2" max="2" width="27.50390625" style="3" customWidth="1"/>
    <col min="3" max="3" width="11.625" style="3" customWidth="1"/>
    <col min="4" max="4" width="5.625" style="6" customWidth="1"/>
    <col min="5" max="7" width="5.125" style="6" customWidth="1"/>
    <col min="8" max="8" width="9.00390625" style="3" customWidth="1"/>
    <col min="9" max="9" width="5.75390625" style="3" customWidth="1"/>
    <col min="10" max="10" width="27.75390625" style="3" customWidth="1"/>
    <col min="11" max="11" width="11.625" style="3" customWidth="1"/>
    <col min="12" max="15" width="5.625" style="3" customWidth="1"/>
    <col min="16" max="16" width="14.375" style="3" bestFit="1" customWidth="1"/>
    <col min="17" max="16384" width="9.00390625" style="3" customWidth="1"/>
  </cols>
  <sheetData>
    <row r="1" spans="1:8" ht="19.5" customHeight="1">
      <c r="A1" s="90" t="s">
        <v>491</v>
      </c>
      <c r="B1" s="91"/>
      <c r="C1" s="91"/>
      <c r="D1" s="91"/>
      <c r="E1" s="91"/>
      <c r="F1" s="91"/>
      <c r="G1" s="91"/>
      <c r="H1" s="91"/>
    </row>
    <row r="2" spans="2:8" ht="19.5" customHeight="1">
      <c r="B2" s="2"/>
      <c r="C2" s="2"/>
      <c r="D2" s="2"/>
      <c r="E2" s="2"/>
      <c r="F2" s="2"/>
      <c r="G2" s="2"/>
      <c r="H2" s="2"/>
    </row>
    <row r="3" spans="1:15" ht="19.5" customHeight="1">
      <c r="A3" s="92" t="s">
        <v>0</v>
      </c>
      <c r="B3" s="85" t="s">
        <v>3</v>
      </c>
      <c r="C3" s="85" t="s">
        <v>4</v>
      </c>
      <c r="D3" s="87" t="s">
        <v>5</v>
      </c>
      <c r="E3" s="88"/>
      <c r="F3" s="88"/>
      <c r="G3" s="89"/>
      <c r="I3" s="92" t="s">
        <v>0</v>
      </c>
      <c r="J3" s="85" t="s">
        <v>3</v>
      </c>
      <c r="K3" s="85" t="s">
        <v>4</v>
      </c>
      <c r="L3" s="87" t="s">
        <v>5</v>
      </c>
      <c r="M3" s="88"/>
      <c r="N3" s="88"/>
      <c r="O3" s="89"/>
    </row>
    <row r="4" spans="1:15" ht="30.75" customHeight="1">
      <c r="A4" s="93"/>
      <c r="B4" s="86"/>
      <c r="C4" s="86"/>
      <c r="D4" s="7" t="s">
        <v>6</v>
      </c>
      <c r="E4" s="7" t="s">
        <v>7</v>
      </c>
      <c r="F4" s="8" t="s">
        <v>8</v>
      </c>
      <c r="G4" s="7" t="s">
        <v>9</v>
      </c>
      <c r="I4" s="93"/>
      <c r="J4" s="86"/>
      <c r="K4" s="86"/>
      <c r="L4" s="7" t="s">
        <v>6</v>
      </c>
      <c r="M4" s="7" t="s">
        <v>7</v>
      </c>
      <c r="N4" s="8" t="s">
        <v>8</v>
      </c>
      <c r="O4" s="7" t="s">
        <v>9</v>
      </c>
    </row>
    <row r="5" spans="1:17" ht="19.5" customHeight="1">
      <c r="A5" s="50">
        <v>1</v>
      </c>
      <c r="B5" s="33" t="s">
        <v>224</v>
      </c>
      <c r="C5" s="33" t="s">
        <v>392</v>
      </c>
      <c r="D5" s="7">
        <v>3</v>
      </c>
      <c r="E5" s="7">
        <v>17</v>
      </c>
      <c r="F5" s="7"/>
      <c r="G5" s="7">
        <f>SUM(D5:F5)</f>
        <v>20</v>
      </c>
      <c r="I5" s="15">
        <v>36</v>
      </c>
      <c r="J5" s="33" t="s">
        <v>394</v>
      </c>
      <c r="K5" s="33" t="s">
        <v>275</v>
      </c>
      <c r="L5" s="19">
        <v>10</v>
      </c>
      <c r="M5" s="19">
        <v>11</v>
      </c>
      <c r="N5" s="19"/>
      <c r="O5" s="19">
        <f aca="true" t="shared" si="0" ref="O5:O11">SUM(L5:N5)</f>
        <v>21</v>
      </c>
      <c r="Q5" s="57"/>
    </row>
    <row r="6" spans="1:15" ht="19.5" customHeight="1">
      <c r="A6" s="50">
        <v>2</v>
      </c>
      <c r="B6" s="33" t="s">
        <v>13</v>
      </c>
      <c r="C6" s="33" t="s">
        <v>65</v>
      </c>
      <c r="D6" s="7">
        <v>5</v>
      </c>
      <c r="E6" s="7">
        <v>3</v>
      </c>
      <c r="F6" s="7">
        <v>1</v>
      </c>
      <c r="G6" s="7">
        <f>SUM(D6:F6)</f>
        <v>9</v>
      </c>
      <c r="I6" s="15">
        <v>37</v>
      </c>
      <c r="J6" s="56" t="s">
        <v>258</v>
      </c>
      <c r="K6" s="33" t="s">
        <v>259</v>
      </c>
      <c r="L6" s="19">
        <v>5</v>
      </c>
      <c r="M6" s="19">
        <v>8</v>
      </c>
      <c r="N6" s="19"/>
      <c r="O6" s="19">
        <f t="shared" si="0"/>
        <v>13</v>
      </c>
    </row>
    <row r="7" spans="1:15" ht="19.5" customHeight="1">
      <c r="A7" s="40">
        <v>3</v>
      </c>
      <c r="B7" s="56" t="s">
        <v>197</v>
      </c>
      <c r="C7" s="33" t="s">
        <v>65</v>
      </c>
      <c r="D7" s="7">
        <v>10</v>
      </c>
      <c r="E7" s="7">
        <v>9</v>
      </c>
      <c r="F7" s="7"/>
      <c r="G7" s="7">
        <f aca="true" t="shared" si="1" ref="G7:G28">SUM(D7:F7)</f>
        <v>19</v>
      </c>
      <c r="I7" s="15">
        <v>38</v>
      </c>
      <c r="J7" s="33" t="s">
        <v>203</v>
      </c>
      <c r="K7" s="33" t="s">
        <v>15</v>
      </c>
      <c r="L7" s="19">
        <v>21</v>
      </c>
      <c r="M7" s="19">
        <v>12</v>
      </c>
      <c r="N7" s="19">
        <v>13</v>
      </c>
      <c r="O7" s="19">
        <f t="shared" si="0"/>
        <v>46</v>
      </c>
    </row>
    <row r="8" spans="1:15" ht="19.5" customHeight="1">
      <c r="A8" s="40">
        <v>4</v>
      </c>
      <c r="B8" s="33" t="s">
        <v>64</v>
      </c>
      <c r="C8" s="33" t="s">
        <v>11</v>
      </c>
      <c r="D8" s="7">
        <v>4</v>
      </c>
      <c r="E8" s="7">
        <v>6</v>
      </c>
      <c r="F8" s="19"/>
      <c r="G8" s="19">
        <f t="shared" si="1"/>
        <v>10</v>
      </c>
      <c r="I8" s="15">
        <v>39</v>
      </c>
      <c r="J8" s="33" t="s">
        <v>274</v>
      </c>
      <c r="K8" s="33" t="s">
        <v>275</v>
      </c>
      <c r="L8" s="19">
        <v>9</v>
      </c>
      <c r="M8" s="19">
        <v>2</v>
      </c>
      <c r="N8" s="19"/>
      <c r="O8" s="19">
        <f t="shared" si="0"/>
        <v>11</v>
      </c>
    </row>
    <row r="9" spans="1:15" ht="19.5" customHeight="1">
      <c r="A9" s="40">
        <v>5</v>
      </c>
      <c r="B9" s="33" t="s">
        <v>81</v>
      </c>
      <c r="C9" s="33" t="s">
        <v>222</v>
      </c>
      <c r="D9" s="19">
        <v>0</v>
      </c>
      <c r="E9" s="19">
        <v>9</v>
      </c>
      <c r="F9" s="19"/>
      <c r="G9" s="19">
        <f t="shared" si="1"/>
        <v>9</v>
      </c>
      <c r="I9" s="15">
        <v>40</v>
      </c>
      <c r="J9" s="56" t="s">
        <v>395</v>
      </c>
      <c r="K9" s="33" t="s">
        <v>65</v>
      </c>
      <c r="L9" s="19">
        <v>1</v>
      </c>
      <c r="M9" s="19">
        <v>0</v>
      </c>
      <c r="N9" s="19"/>
      <c r="O9" s="19">
        <f t="shared" si="0"/>
        <v>1</v>
      </c>
    </row>
    <row r="10" spans="1:15" ht="19.5" customHeight="1">
      <c r="A10" s="40">
        <v>6</v>
      </c>
      <c r="B10" s="33" t="s">
        <v>205</v>
      </c>
      <c r="C10" s="33" t="s">
        <v>15</v>
      </c>
      <c r="D10" s="19">
        <v>8</v>
      </c>
      <c r="E10" s="19">
        <v>8</v>
      </c>
      <c r="F10" s="7"/>
      <c r="G10" s="7">
        <f t="shared" si="1"/>
        <v>16</v>
      </c>
      <c r="I10" s="9">
        <v>41</v>
      </c>
      <c r="J10" s="33" t="s">
        <v>230</v>
      </c>
      <c r="K10" s="33" t="s">
        <v>255</v>
      </c>
      <c r="L10" s="19">
        <v>2</v>
      </c>
      <c r="M10" s="19">
        <v>4</v>
      </c>
      <c r="N10" s="19"/>
      <c r="O10" s="19">
        <f t="shared" si="0"/>
        <v>6</v>
      </c>
    </row>
    <row r="11" spans="1:15" ht="19.5" customHeight="1">
      <c r="A11" s="40">
        <v>7</v>
      </c>
      <c r="B11" s="33" t="s">
        <v>202</v>
      </c>
      <c r="C11" s="33" t="s">
        <v>15</v>
      </c>
      <c r="D11" s="7">
        <v>3</v>
      </c>
      <c r="E11" s="7">
        <v>10</v>
      </c>
      <c r="F11" s="19"/>
      <c r="G11" s="19">
        <f t="shared" si="1"/>
        <v>13</v>
      </c>
      <c r="I11" s="9">
        <v>42</v>
      </c>
      <c r="J11" s="33" t="s">
        <v>256</v>
      </c>
      <c r="K11" s="33" t="s">
        <v>255</v>
      </c>
      <c r="L11" s="19">
        <v>1</v>
      </c>
      <c r="M11" s="19">
        <v>0</v>
      </c>
      <c r="N11" s="19"/>
      <c r="O11" s="19">
        <f t="shared" si="0"/>
        <v>1</v>
      </c>
    </row>
    <row r="12" spans="1:15" ht="19.5" customHeight="1">
      <c r="A12" s="40">
        <v>8</v>
      </c>
      <c r="B12" s="39" t="s">
        <v>199</v>
      </c>
      <c r="C12" s="33" t="s">
        <v>255</v>
      </c>
      <c r="D12" s="19">
        <v>0</v>
      </c>
      <c r="E12" s="19">
        <v>12</v>
      </c>
      <c r="F12" s="19"/>
      <c r="G12" s="19">
        <f t="shared" si="1"/>
        <v>12</v>
      </c>
      <c r="I12" s="9">
        <v>43</v>
      </c>
      <c r="J12" s="33" t="s">
        <v>261</v>
      </c>
      <c r="K12" s="33" t="s">
        <v>260</v>
      </c>
      <c r="L12" s="19">
        <v>1</v>
      </c>
      <c r="M12" s="19">
        <v>0</v>
      </c>
      <c r="N12" s="19"/>
      <c r="O12" s="19">
        <f aca="true" t="shared" si="2" ref="O12:O25">SUM(L12:N12)</f>
        <v>1</v>
      </c>
    </row>
    <row r="13" spans="1:15" ht="19.5" customHeight="1">
      <c r="A13" s="40">
        <v>9</v>
      </c>
      <c r="B13" s="33" t="s">
        <v>200</v>
      </c>
      <c r="C13" s="33" t="s">
        <v>12</v>
      </c>
      <c r="D13" s="19">
        <v>4</v>
      </c>
      <c r="E13" s="19">
        <v>18</v>
      </c>
      <c r="F13" s="20"/>
      <c r="G13" s="19">
        <f t="shared" si="1"/>
        <v>22</v>
      </c>
      <c r="I13" s="9">
        <v>44</v>
      </c>
      <c r="J13" s="33" t="s">
        <v>396</v>
      </c>
      <c r="K13" s="33" t="s">
        <v>275</v>
      </c>
      <c r="L13" s="19">
        <v>1</v>
      </c>
      <c r="M13" s="19">
        <v>9</v>
      </c>
      <c r="N13" s="19"/>
      <c r="O13" s="19">
        <f t="shared" si="2"/>
        <v>10</v>
      </c>
    </row>
    <row r="14" spans="1:15" ht="19.5" customHeight="1">
      <c r="A14" s="40">
        <v>10</v>
      </c>
      <c r="B14" s="33" t="s">
        <v>14</v>
      </c>
      <c r="C14" s="33" t="s">
        <v>12</v>
      </c>
      <c r="D14" s="19">
        <v>3</v>
      </c>
      <c r="E14" s="19">
        <v>3</v>
      </c>
      <c r="F14" s="19"/>
      <c r="G14" s="19">
        <f t="shared" si="1"/>
        <v>6</v>
      </c>
      <c r="I14" s="9">
        <v>45</v>
      </c>
      <c r="J14" s="33" t="s">
        <v>397</v>
      </c>
      <c r="K14" s="33" t="s">
        <v>207</v>
      </c>
      <c r="L14" s="19">
        <v>0</v>
      </c>
      <c r="M14" s="19">
        <v>5</v>
      </c>
      <c r="N14" s="19"/>
      <c r="O14" s="19">
        <f t="shared" si="2"/>
        <v>5</v>
      </c>
    </row>
    <row r="15" spans="1:15" ht="19.5" customHeight="1">
      <c r="A15" s="40">
        <v>11</v>
      </c>
      <c r="B15" s="39" t="s">
        <v>138</v>
      </c>
      <c r="C15" s="33" t="s">
        <v>12</v>
      </c>
      <c r="D15" s="19">
        <v>5</v>
      </c>
      <c r="E15" s="19">
        <v>2</v>
      </c>
      <c r="F15" s="19"/>
      <c r="G15" s="19">
        <f t="shared" si="1"/>
        <v>7</v>
      </c>
      <c r="I15" s="9">
        <v>46</v>
      </c>
      <c r="J15" s="56" t="s">
        <v>398</v>
      </c>
      <c r="K15" s="33" t="s">
        <v>207</v>
      </c>
      <c r="L15" s="19">
        <v>0</v>
      </c>
      <c r="M15" s="19">
        <v>6</v>
      </c>
      <c r="N15" s="19"/>
      <c r="O15" s="19">
        <f t="shared" si="2"/>
        <v>6</v>
      </c>
    </row>
    <row r="16" spans="1:15" ht="19.5" customHeight="1">
      <c r="A16" s="40">
        <v>12</v>
      </c>
      <c r="B16" s="33" t="s">
        <v>201</v>
      </c>
      <c r="C16" s="33" t="s">
        <v>12</v>
      </c>
      <c r="D16" s="19">
        <v>9</v>
      </c>
      <c r="E16" s="19">
        <v>13</v>
      </c>
      <c r="F16" s="7"/>
      <c r="G16" s="7">
        <f t="shared" si="1"/>
        <v>22</v>
      </c>
      <c r="I16" s="28">
        <v>47</v>
      </c>
      <c r="J16" s="39" t="s">
        <v>254</v>
      </c>
      <c r="K16" s="33" t="s">
        <v>12</v>
      </c>
      <c r="L16" s="19">
        <v>6</v>
      </c>
      <c r="M16" s="19">
        <v>7</v>
      </c>
      <c r="N16" s="19"/>
      <c r="O16" s="19">
        <f t="shared" si="2"/>
        <v>13</v>
      </c>
    </row>
    <row r="17" spans="1:15" ht="19.5" customHeight="1">
      <c r="A17" s="40">
        <v>13</v>
      </c>
      <c r="B17" s="33" t="s">
        <v>89</v>
      </c>
      <c r="C17" s="33" t="s">
        <v>12</v>
      </c>
      <c r="D17" s="7">
        <v>19</v>
      </c>
      <c r="E17" s="7">
        <v>30</v>
      </c>
      <c r="F17" s="7">
        <v>28</v>
      </c>
      <c r="G17" s="7">
        <f t="shared" si="1"/>
        <v>77</v>
      </c>
      <c r="I17" s="28">
        <v>48</v>
      </c>
      <c r="J17" s="33" t="s">
        <v>257</v>
      </c>
      <c r="K17" s="33" t="s">
        <v>255</v>
      </c>
      <c r="L17" s="19">
        <v>3</v>
      </c>
      <c r="M17" s="19">
        <v>7</v>
      </c>
      <c r="N17" s="19"/>
      <c r="O17" s="19">
        <f t="shared" si="2"/>
        <v>10</v>
      </c>
    </row>
    <row r="18" spans="1:15" ht="19.5" customHeight="1">
      <c r="A18" s="40">
        <v>14</v>
      </c>
      <c r="B18" s="33" t="s">
        <v>232</v>
      </c>
      <c r="C18" s="33" t="s">
        <v>12</v>
      </c>
      <c r="D18" s="7">
        <v>2</v>
      </c>
      <c r="E18" s="7">
        <v>3</v>
      </c>
      <c r="F18" s="7"/>
      <c r="G18" s="7">
        <f t="shared" si="1"/>
        <v>5</v>
      </c>
      <c r="I18" s="28">
        <v>49</v>
      </c>
      <c r="J18" s="33" t="s">
        <v>148</v>
      </c>
      <c r="K18" s="33" t="s">
        <v>223</v>
      </c>
      <c r="L18" s="19">
        <v>0</v>
      </c>
      <c r="M18" s="19">
        <v>1</v>
      </c>
      <c r="N18" s="19"/>
      <c r="O18" s="19">
        <f t="shared" si="2"/>
        <v>1</v>
      </c>
    </row>
    <row r="19" spans="1:15" ht="19.5" customHeight="1">
      <c r="A19" s="40">
        <v>15</v>
      </c>
      <c r="B19" s="33" t="s">
        <v>210</v>
      </c>
      <c r="C19" s="33" t="s">
        <v>209</v>
      </c>
      <c r="D19" s="7">
        <v>5</v>
      </c>
      <c r="E19" s="7">
        <v>6</v>
      </c>
      <c r="F19" s="7"/>
      <c r="G19" s="7">
        <f t="shared" si="1"/>
        <v>11</v>
      </c>
      <c r="I19" s="28">
        <v>50</v>
      </c>
      <c r="J19" s="33" t="s">
        <v>399</v>
      </c>
      <c r="K19" s="33" t="s">
        <v>403</v>
      </c>
      <c r="L19" s="19">
        <v>0</v>
      </c>
      <c r="M19" s="19">
        <v>12</v>
      </c>
      <c r="N19" s="19"/>
      <c r="O19" s="19">
        <f t="shared" si="2"/>
        <v>12</v>
      </c>
    </row>
    <row r="20" spans="1:15" ht="19.5" customHeight="1">
      <c r="A20" s="40">
        <v>16</v>
      </c>
      <c r="B20" s="33" t="s">
        <v>208</v>
      </c>
      <c r="C20" s="33" t="s">
        <v>209</v>
      </c>
      <c r="D20" s="19">
        <v>4</v>
      </c>
      <c r="E20" s="19">
        <v>5</v>
      </c>
      <c r="F20" s="19"/>
      <c r="G20" s="19">
        <f t="shared" si="1"/>
        <v>9</v>
      </c>
      <c r="I20" s="28">
        <v>51</v>
      </c>
      <c r="J20" s="33" t="s">
        <v>400</v>
      </c>
      <c r="K20" s="33" t="s">
        <v>404</v>
      </c>
      <c r="L20" s="19">
        <v>7</v>
      </c>
      <c r="M20" s="19">
        <v>7</v>
      </c>
      <c r="N20" s="19"/>
      <c r="O20" s="19">
        <f t="shared" si="2"/>
        <v>14</v>
      </c>
    </row>
    <row r="21" spans="1:15" ht="19.5" customHeight="1">
      <c r="A21" s="40">
        <v>17</v>
      </c>
      <c r="B21" s="33" t="s">
        <v>225</v>
      </c>
      <c r="C21" s="33" t="s">
        <v>260</v>
      </c>
      <c r="D21" s="19">
        <v>0</v>
      </c>
      <c r="E21" s="19">
        <v>1</v>
      </c>
      <c r="F21" s="19"/>
      <c r="G21" s="19">
        <f t="shared" si="1"/>
        <v>1</v>
      </c>
      <c r="I21" s="28">
        <v>52</v>
      </c>
      <c r="J21" s="33" t="s">
        <v>401</v>
      </c>
      <c r="K21" s="33" t="s">
        <v>255</v>
      </c>
      <c r="L21" s="19">
        <v>7</v>
      </c>
      <c r="M21" s="19">
        <v>11</v>
      </c>
      <c r="N21" s="19"/>
      <c r="O21" s="19">
        <f t="shared" si="2"/>
        <v>18</v>
      </c>
    </row>
    <row r="22" spans="1:15" ht="19.5" customHeight="1">
      <c r="A22" s="40">
        <v>18</v>
      </c>
      <c r="B22" s="33" t="s">
        <v>206</v>
      </c>
      <c r="C22" s="33" t="s">
        <v>207</v>
      </c>
      <c r="D22" s="19">
        <v>9</v>
      </c>
      <c r="E22" s="19">
        <v>12</v>
      </c>
      <c r="F22" s="19"/>
      <c r="G22" s="19">
        <f t="shared" si="1"/>
        <v>21</v>
      </c>
      <c r="I22" s="28">
        <v>53</v>
      </c>
      <c r="J22" s="33" t="s">
        <v>402</v>
      </c>
      <c r="K22" s="33" t="s">
        <v>65</v>
      </c>
      <c r="L22" s="19">
        <v>8</v>
      </c>
      <c r="M22" s="19">
        <v>5</v>
      </c>
      <c r="N22" s="19"/>
      <c r="O22" s="19">
        <f t="shared" si="2"/>
        <v>13</v>
      </c>
    </row>
    <row r="23" spans="1:15" ht="19.5" customHeight="1">
      <c r="A23" s="40">
        <v>19</v>
      </c>
      <c r="B23" s="33" t="s">
        <v>82</v>
      </c>
      <c r="C23" s="33" t="s">
        <v>12</v>
      </c>
      <c r="D23" s="19">
        <v>11</v>
      </c>
      <c r="E23" s="19">
        <v>13</v>
      </c>
      <c r="F23" s="19"/>
      <c r="G23" s="19">
        <f t="shared" si="1"/>
        <v>24</v>
      </c>
      <c r="I23" s="28">
        <v>54</v>
      </c>
      <c r="J23" s="33" t="s">
        <v>418</v>
      </c>
      <c r="K23" s="33" t="s">
        <v>255</v>
      </c>
      <c r="L23" s="19">
        <v>0</v>
      </c>
      <c r="M23" s="19">
        <v>5</v>
      </c>
      <c r="N23" s="19"/>
      <c r="O23" s="19">
        <f t="shared" si="2"/>
        <v>5</v>
      </c>
    </row>
    <row r="24" spans="1:15" ht="19.5" customHeight="1">
      <c r="A24" s="50">
        <v>20</v>
      </c>
      <c r="B24" s="33" t="s">
        <v>226</v>
      </c>
      <c r="C24" s="33" t="s">
        <v>211</v>
      </c>
      <c r="D24" s="19">
        <v>2</v>
      </c>
      <c r="E24" s="19">
        <v>2</v>
      </c>
      <c r="F24" s="19"/>
      <c r="G24" s="19">
        <f t="shared" si="1"/>
        <v>4</v>
      </c>
      <c r="I24" s="28">
        <v>55</v>
      </c>
      <c r="J24" s="56" t="s">
        <v>419</v>
      </c>
      <c r="K24" s="33" t="s">
        <v>255</v>
      </c>
      <c r="L24" s="19">
        <v>8</v>
      </c>
      <c r="M24" s="19">
        <v>8</v>
      </c>
      <c r="N24" s="19"/>
      <c r="O24" s="19">
        <f t="shared" si="2"/>
        <v>16</v>
      </c>
    </row>
    <row r="25" spans="1:16" ht="19.5" customHeight="1">
      <c r="A25" s="50">
        <v>21</v>
      </c>
      <c r="B25" s="33" t="s">
        <v>214</v>
      </c>
      <c r="C25" s="33" t="s">
        <v>211</v>
      </c>
      <c r="D25" s="7">
        <v>6</v>
      </c>
      <c r="E25" s="19">
        <v>8</v>
      </c>
      <c r="F25" s="19"/>
      <c r="G25" s="19">
        <f>SUM(D25:F25)</f>
        <v>14</v>
      </c>
      <c r="I25" s="28">
        <v>56</v>
      </c>
      <c r="J25" s="33" t="s">
        <v>420</v>
      </c>
      <c r="K25" s="33" t="s">
        <v>255</v>
      </c>
      <c r="L25" s="19">
        <v>10</v>
      </c>
      <c r="M25" s="19">
        <v>8</v>
      </c>
      <c r="N25" s="19">
        <v>1</v>
      </c>
      <c r="O25" s="19">
        <f t="shared" si="2"/>
        <v>19</v>
      </c>
      <c r="P25" s="11"/>
    </row>
    <row r="26" spans="1:15" ht="19.5" customHeight="1">
      <c r="A26" s="50">
        <v>22</v>
      </c>
      <c r="B26" s="33" t="s">
        <v>215</v>
      </c>
      <c r="C26" s="33" t="s">
        <v>211</v>
      </c>
      <c r="D26" s="19">
        <v>2</v>
      </c>
      <c r="E26" s="19">
        <v>0</v>
      </c>
      <c r="F26" s="19"/>
      <c r="G26" s="19">
        <f t="shared" si="1"/>
        <v>2</v>
      </c>
      <c r="I26" s="28">
        <v>57</v>
      </c>
      <c r="J26" s="33"/>
      <c r="K26" s="33"/>
      <c r="L26" s="19"/>
      <c r="M26" s="19"/>
      <c r="N26" s="19"/>
      <c r="O26" s="19"/>
    </row>
    <row r="27" spans="1:15" ht="19.5" customHeight="1">
      <c r="A27" s="50">
        <v>23</v>
      </c>
      <c r="B27" s="56" t="s">
        <v>213</v>
      </c>
      <c r="C27" s="33" t="s">
        <v>211</v>
      </c>
      <c r="D27" s="19">
        <v>1</v>
      </c>
      <c r="E27" s="19">
        <v>2</v>
      </c>
      <c r="F27" s="19"/>
      <c r="G27" s="19">
        <f t="shared" si="1"/>
        <v>3</v>
      </c>
      <c r="I27" s="28">
        <v>58</v>
      </c>
      <c r="J27" s="33"/>
      <c r="K27" s="33"/>
      <c r="L27" s="19"/>
      <c r="M27" s="19"/>
      <c r="N27" s="19"/>
      <c r="O27" s="19"/>
    </row>
    <row r="28" spans="1:15" ht="19.5" customHeight="1">
      <c r="A28" s="50">
        <v>24</v>
      </c>
      <c r="B28" s="56" t="s">
        <v>217</v>
      </c>
      <c r="C28" s="33" t="s">
        <v>211</v>
      </c>
      <c r="D28" s="19">
        <v>3</v>
      </c>
      <c r="E28" s="19">
        <v>0</v>
      </c>
      <c r="F28" s="19"/>
      <c r="G28" s="19">
        <f t="shared" si="1"/>
        <v>3</v>
      </c>
      <c r="I28" s="28">
        <v>59</v>
      </c>
      <c r="J28" s="33"/>
      <c r="K28" s="33"/>
      <c r="L28" s="19"/>
      <c r="M28" s="19"/>
      <c r="N28" s="19"/>
      <c r="O28" s="19"/>
    </row>
    <row r="29" spans="1:15" ht="19.5" customHeight="1">
      <c r="A29" s="40">
        <v>25</v>
      </c>
      <c r="B29" s="33" t="s">
        <v>212</v>
      </c>
      <c r="C29" s="33" t="s">
        <v>211</v>
      </c>
      <c r="D29" s="19">
        <v>0</v>
      </c>
      <c r="E29" s="19">
        <v>2</v>
      </c>
      <c r="F29" s="19"/>
      <c r="G29" s="7">
        <f>SUM(D29:F29)</f>
        <v>2</v>
      </c>
      <c r="I29" s="28">
        <v>60</v>
      </c>
      <c r="J29" s="33"/>
      <c r="K29" s="33"/>
      <c r="L29" s="19"/>
      <c r="M29" s="19"/>
      <c r="N29" s="19"/>
      <c r="O29" s="19"/>
    </row>
    <row r="30" spans="1:15" ht="19.5" customHeight="1">
      <c r="A30" s="40">
        <v>26</v>
      </c>
      <c r="B30" s="56" t="s">
        <v>218</v>
      </c>
      <c r="C30" s="33" t="s">
        <v>211</v>
      </c>
      <c r="D30" s="19">
        <v>2</v>
      </c>
      <c r="E30" s="19">
        <v>7</v>
      </c>
      <c r="F30" s="19"/>
      <c r="G30" s="19">
        <f>SUM(D30:F30)</f>
        <v>9</v>
      </c>
      <c r="I30" s="28">
        <v>61</v>
      </c>
      <c r="J30" s="33"/>
      <c r="K30" s="33"/>
      <c r="L30" s="19"/>
      <c r="M30" s="19"/>
      <c r="N30" s="19"/>
      <c r="O30" s="19"/>
    </row>
    <row r="31" spans="1:15" ht="19.5" customHeight="1">
      <c r="A31" s="40">
        <v>27</v>
      </c>
      <c r="B31" s="33" t="s">
        <v>220</v>
      </c>
      <c r="C31" s="33" t="s">
        <v>211</v>
      </c>
      <c r="D31" s="19">
        <v>2</v>
      </c>
      <c r="E31" s="19">
        <v>1</v>
      </c>
      <c r="F31" s="19"/>
      <c r="G31" s="19">
        <f>SUM(D31:F31)</f>
        <v>3</v>
      </c>
      <c r="I31" s="28">
        <v>62</v>
      </c>
      <c r="J31" s="39"/>
      <c r="K31" s="33"/>
      <c r="L31" s="19"/>
      <c r="M31" s="19"/>
      <c r="N31" s="19"/>
      <c r="O31" s="19"/>
    </row>
    <row r="32" spans="1:15" ht="19.5" customHeight="1">
      <c r="A32" s="50">
        <v>28</v>
      </c>
      <c r="B32" s="33" t="s">
        <v>221</v>
      </c>
      <c r="C32" s="33" t="s">
        <v>211</v>
      </c>
      <c r="D32" s="19">
        <v>2</v>
      </c>
      <c r="E32" s="19">
        <v>1</v>
      </c>
      <c r="F32" s="19"/>
      <c r="G32" s="19">
        <f aca="true" t="shared" si="3" ref="G32:G37">SUM(D32:F32)</f>
        <v>3</v>
      </c>
      <c r="I32" s="28">
        <v>63</v>
      </c>
      <c r="J32" s="33"/>
      <c r="K32" s="33"/>
      <c r="L32" s="19"/>
      <c r="M32" s="19"/>
      <c r="N32" s="19"/>
      <c r="O32" s="19"/>
    </row>
    <row r="33" spans="1:15" ht="19.5" customHeight="1">
      <c r="A33" s="50">
        <v>29</v>
      </c>
      <c r="B33" s="56" t="s">
        <v>219</v>
      </c>
      <c r="C33" s="33" t="s">
        <v>211</v>
      </c>
      <c r="D33" s="19">
        <v>2</v>
      </c>
      <c r="E33" s="19">
        <v>1</v>
      </c>
      <c r="F33" s="19"/>
      <c r="G33" s="19">
        <f t="shared" si="3"/>
        <v>3</v>
      </c>
      <c r="I33" s="28">
        <v>64</v>
      </c>
      <c r="J33" s="39"/>
      <c r="K33" s="33"/>
      <c r="L33" s="19"/>
      <c r="M33" s="19"/>
      <c r="N33" s="19"/>
      <c r="O33" s="19"/>
    </row>
    <row r="34" spans="1:15" ht="19.5" customHeight="1">
      <c r="A34" s="50">
        <v>30</v>
      </c>
      <c r="B34" s="33" t="s">
        <v>216</v>
      </c>
      <c r="C34" s="33" t="s">
        <v>211</v>
      </c>
      <c r="D34" s="19">
        <v>1</v>
      </c>
      <c r="E34" s="19">
        <v>1</v>
      </c>
      <c r="F34" s="19"/>
      <c r="G34" s="19">
        <f t="shared" si="3"/>
        <v>2</v>
      </c>
      <c r="I34" s="28">
        <v>65</v>
      </c>
      <c r="J34" s="33"/>
      <c r="K34" s="33"/>
      <c r="L34" s="19"/>
      <c r="M34" s="19"/>
      <c r="N34" s="19"/>
      <c r="O34" s="19"/>
    </row>
    <row r="35" spans="1:15" ht="19.5" customHeight="1">
      <c r="A35" s="50">
        <v>31</v>
      </c>
      <c r="B35" s="33" t="s">
        <v>393</v>
      </c>
      <c r="C35" s="33" t="s">
        <v>211</v>
      </c>
      <c r="D35" s="19">
        <v>2</v>
      </c>
      <c r="E35" s="19">
        <v>2</v>
      </c>
      <c r="F35" s="19"/>
      <c r="G35" s="19">
        <f t="shared" si="3"/>
        <v>4</v>
      </c>
      <c r="I35" s="28">
        <v>66</v>
      </c>
      <c r="J35" s="33"/>
      <c r="K35" s="33"/>
      <c r="L35" s="19"/>
      <c r="M35" s="19"/>
      <c r="N35" s="19"/>
      <c r="O35" s="24"/>
    </row>
    <row r="36" spans="1:15" ht="19.5" customHeight="1">
      <c r="A36" s="40">
        <v>32</v>
      </c>
      <c r="B36" s="33" t="s">
        <v>204</v>
      </c>
      <c r="C36" s="33" t="s">
        <v>255</v>
      </c>
      <c r="D36" s="19">
        <v>6</v>
      </c>
      <c r="E36" s="19">
        <v>8</v>
      </c>
      <c r="F36" s="19">
        <v>8</v>
      </c>
      <c r="G36" s="19">
        <f t="shared" si="3"/>
        <v>22</v>
      </c>
      <c r="I36" s="28">
        <v>67</v>
      </c>
      <c r="J36" s="33"/>
      <c r="K36" s="33"/>
      <c r="L36" s="19"/>
      <c r="M36" s="19"/>
      <c r="N36" s="19"/>
      <c r="O36" s="19"/>
    </row>
    <row r="37" spans="1:15" ht="19.5" customHeight="1">
      <c r="A37" s="40">
        <v>33</v>
      </c>
      <c r="B37" s="33" t="s">
        <v>231</v>
      </c>
      <c r="C37" s="33" t="s">
        <v>255</v>
      </c>
      <c r="D37" s="19">
        <v>5</v>
      </c>
      <c r="E37" s="19">
        <v>10</v>
      </c>
      <c r="F37" s="19"/>
      <c r="G37" s="19">
        <f t="shared" si="3"/>
        <v>15</v>
      </c>
      <c r="I37" s="28">
        <v>68</v>
      </c>
      <c r="J37" s="33"/>
      <c r="K37" s="33"/>
      <c r="L37" s="19"/>
      <c r="M37" s="19"/>
      <c r="N37" s="19"/>
      <c r="O37" s="24"/>
    </row>
    <row r="38" spans="1:15" ht="19.5" customHeight="1">
      <c r="A38" s="40" t="s">
        <v>195</v>
      </c>
      <c r="B38" s="33" t="s">
        <v>113</v>
      </c>
      <c r="C38" s="33" t="s">
        <v>114</v>
      </c>
      <c r="D38" s="19">
        <v>7</v>
      </c>
      <c r="E38" s="19">
        <v>3</v>
      </c>
      <c r="F38" s="19">
        <v>10</v>
      </c>
      <c r="G38" s="19">
        <f>SUM(D38:F38)</f>
        <v>20</v>
      </c>
      <c r="I38" s="28">
        <v>69</v>
      </c>
      <c r="J38" s="33"/>
      <c r="K38" s="33"/>
      <c r="L38" s="19"/>
      <c r="M38" s="19"/>
      <c r="N38" s="19"/>
      <c r="O38" s="24"/>
    </row>
    <row r="39" spans="1:15" ht="19.5" customHeight="1">
      <c r="A39" s="51" t="s">
        <v>196</v>
      </c>
      <c r="B39" s="33" t="s">
        <v>198</v>
      </c>
      <c r="C39" s="33" t="s">
        <v>65</v>
      </c>
      <c r="D39" s="55">
        <v>0</v>
      </c>
      <c r="E39" s="55">
        <v>9</v>
      </c>
      <c r="F39" s="55"/>
      <c r="G39" s="55">
        <f>SUM(D39:F39)</f>
        <v>9</v>
      </c>
      <c r="I39" s="28">
        <v>70</v>
      </c>
      <c r="J39" s="33"/>
      <c r="K39" s="33"/>
      <c r="L39" s="19"/>
      <c r="M39" s="19"/>
      <c r="N39" s="19"/>
      <c r="O39" s="24"/>
    </row>
    <row r="40" spans="1:15" ht="19.5" customHeight="1">
      <c r="A40" s="52"/>
      <c r="B40" s="54"/>
      <c r="C40" s="54"/>
      <c r="D40" s="53"/>
      <c r="E40" s="53"/>
      <c r="F40" s="53"/>
      <c r="G40" s="53"/>
      <c r="I40" s="9"/>
      <c r="J40" s="10">
        <v>56</v>
      </c>
      <c r="K40" s="19" t="s">
        <v>10</v>
      </c>
      <c r="L40" s="19">
        <f>SUM(D5:D39)+SUM(L5:L39)</f>
        <v>247</v>
      </c>
      <c r="M40" s="19">
        <f>SUM(E5:E39)+SUM(M5:M39)</f>
        <v>365</v>
      </c>
      <c r="N40" s="19">
        <f>SUM(F5:F39)+SUM(N5:N39)</f>
        <v>61</v>
      </c>
      <c r="O40" s="24">
        <f>SUM(G5:G39)+SUM(O5:O39)</f>
        <v>673</v>
      </c>
    </row>
    <row r="132" ht="19.5" customHeight="1">
      <c r="P132" s="3">
        <v>2222222222222</v>
      </c>
    </row>
  </sheetData>
  <sheetProtection/>
  <mergeCells count="9">
    <mergeCell ref="J3:J4"/>
    <mergeCell ref="K3:K4"/>
    <mergeCell ref="L3:O3"/>
    <mergeCell ref="A1:H1"/>
    <mergeCell ref="A3:A4"/>
    <mergeCell ref="B3:B4"/>
    <mergeCell ref="C3:C4"/>
    <mergeCell ref="D3:G3"/>
    <mergeCell ref="I3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56"/>
  <sheetViews>
    <sheetView zoomScale="93" zoomScaleNormal="93" zoomScalePageLayoutView="0" workbookViewId="0" topLeftCell="A1">
      <selection activeCell="J43" sqref="J43"/>
    </sheetView>
  </sheetViews>
  <sheetFormatPr defaultColWidth="9.00390625" defaultRowHeight="19.5" customHeight="1"/>
  <cols>
    <col min="1" max="1" width="5.625" style="1" customWidth="1"/>
    <col min="2" max="2" width="25.625" style="3" customWidth="1"/>
    <col min="3" max="3" width="11.625" style="3" customWidth="1"/>
    <col min="4" max="4" width="5.625" style="6" customWidth="1"/>
    <col min="5" max="7" width="5.125" style="6" customWidth="1"/>
    <col min="8" max="8" width="9.00390625" style="3" customWidth="1"/>
    <col min="9" max="9" width="5.625" style="3" customWidth="1"/>
    <col min="10" max="10" width="25.625" style="3" customWidth="1"/>
    <col min="11" max="11" width="12.25390625" style="3" customWidth="1"/>
    <col min="12" max="12" width="5.625" style="3" customWidth="1"/>
    <col min="13" max="15" width="5.125" style="3" customWidth="1"/>
    <col min="16" max="16384" width="9.00390625" style="3" customWidth="1"/>
  </cols>
  <sheetData>
    <row r="1" spans="1:10" ht="19.5" customHeight="1">
      <c r="A1" s="90" t="s">
        <v>443</v>
      </c>
      <c r="B1" s="91"/>
      <c r="C1" s="91"/>
      <c r="D1" s="91"/>
      <c r="E1" s="91"/>
      <c r="F1" s="91"/>
      <c r="G1" s="91"/>
      <c r="H1" s="91"/>
      <c r="I1" s="91"/>
      <c r="J1" s="91"/>
    </row>
    <row r="2" spans="1:2" ht="19.5" customHeight="1">
      <c r="A2" s="4"/>
      <c r="B2" s="5"/>
    </row>
    <row r="3" spans="1:15" ht="19.5" customHeight="1">
      <c r="A3" s="92" t="s">
        <v>0</v>
      </c>
      <c r="B3" s="85" t="s">
        <v>3</v>
      </c>
      <c r="C3" s="85" t="s">
        <v>4</v>
      </c>
      <c r="D3" s="87" t="s">
        <v>5</v>
      </c>
      <c r="E3" s="88"/>
      <c r="F3" s="88"/>
      <c r="G3" s="89"/>
      <c r="I3" s="92" t="s">
        <v>0</v>
      </c>
      <c r="J3" s="85" t="s">
        <v>3</v>
      </c>
      <c r="K3" s="85" t="s">
        <v>4</v>
      </c>
      <c r="L3" s="87" t="s">
        <v>5</v>
      </c>
      <c r="M3" s="88"/>
      <c r="N3" s="88"/>
      <c r="O3" s="89"/>
    </row>
    <row r="4" spans="1:15" ht="30" customHeight="1">
      <c r="A4" s="93"/>
      <c r="B4" s="86"/>
      <c r="C4" s="86"/>
      <c r="D4" s="7" t="s">
        <v>6</v>
      </c>
      <c r="E4" s="7" t="s">
        <v>7</v>
      </c>
      <c r="F4" s="8" t="s">
        <v>8</v>
      </c>
      <c r="G4" s="7" t="s">
        <v>9</v>
      </c>
      <c r="I4" s="93"/>
      <c r="J4" s="86"/>
      <c r="K4" s="86"/>
      <c r="L4" s="7" t="s">
        <v>6</v>
      </c>
      <c r="M4" s="7" t="s">
        <v>7</v>
      </c>
      <c r="N4" s="8" t="s">
        <v>8</v>
      </c>
      <c r="O4" s="7" t="s">
        <v>9</v>
      </c>
    </row>
    <row r="5" spans="1:15" ht="19.5" customHeight="1">
      <c r="A5" s="9">
        <v>1</v>
      </c>
      <c r="B5" s="63" t="s">
        <v>284</v>
      </c>
      <c r="C5" s="64" t="s">
        <v>285</v>
      </c>
      <c r="D5" s="65">
        <v>1</v>
      </c>
      <c r="E5" s="65">
        <v>1</v>
      </c>
      <c r="F5" s="65"/>
      <c r="G5" s="65">
        <f>SUM(D5:F5)</f>
        <v>2</v>
      </c>
      <c r="I5" s="15" t="s">
        <v>448</v>
      </c>
      <c r="J5" s="63" t="s">
        <v>331</v>
      </c>
      <c r="K5" s="64" t="s">
        <v>332</v>
      </c>
      <c r="L5" s="73">
        <v>7</v>
      </c>
      <c r="M5" s="73">
        <v>5</v>
      </c>
      <c r="N5" s="73"/>
      <c r="O5" s="65">
        <f>SUM(L5:N5)</f>
        <v>12</v>
      </c>
    </row>
    <row r="6" spans="1:15" ht="19.5" customHeight="1">
      <c r="A6" s="40">
        <v>2</v>
      </c>
      <c r="B6" s="63" t="s">
        <v>444</v>
      </c>
      <c r="C6" s="64" t="s">
        <v>285</v>
      </c>
      <c r="D6" s="65">
        <v>3</v>
      </c>
      <c r="E6" s="65"/>
      <c r="F6" s="65"/>
      <c r="G6" s="65">
        <f>SUM(D6:F6)</f>
        <v>3</v>
      </c>
      <c r="I6" s="15" t="s">
        <v>449</v>
      </c>
      <c r="J6" s="74" t="s">
        <v>333</v>
      </c>
      <c r="K6" s="64" t="s">
        <v>332</v>
      </c>
      <c r="L6" s="73"/>
      <c r="M6" s="73">
        <v>7</v>
      </c>
      <c r="N6" s="73"/>
      <c r="O6" s="65">
        <f>SUM(L6:N6)</f>
        <v>7</v>
      </c>
    </row>
    <row r="7" spans="1:15" ht="19.5" customHeight="1">
      <c r="A7" s="41">
        <v>3</v>
      </c>
      <c r="B7" s="63" t="s">
        <v>2</v>
      </c>
      <c r="C7" s="64" t="s">
        <v>286</v>
      </c>
      <c r="D7" s="65"/>
      <c r="E7" s="65">
        <v>1</v>
      </c>
      <c r="F7" s="65"/>
      <c r="G7" s="65">
        <f aca="true" t="shared" si="0" ref="G7:G13">SUM(D7:F7)</f>
        <v>1</v>
      </c>
      <c r="I7" s="15" t="s">
        <v>450</v>
      </c>
      <c r="J7" s="66" t="s">
        <v>334</v>
      </c>
      <c r="K7" s="64" t="s">
        <v>332</v>
      </c>
      <c r="L7" s="73">
        <v>2</v>
      </c>
      <c r="M7" s="73">
        <v>2</v>
      </c>
      <c r="N7" s="73"/>
      <c r="O7" s="65">
        <f>SUM(L7:N7)</f>
        <v>4</v>
      </c>
    </row>
    <row r="8" spans="1:15" ht="19.5" customHeight="1">
      <c r="A8" s="41">
        <v>4</v>
      </c>
      <c r="B8" s="66" t="s">
        <v>287</v>
      </c>
      <c r="C8" s="64" t="s">
        <v>286</v>
      </c>
      <c r="D8" s="65">
        <v>4</v>
      </c>
      <c r="E8" s="65">
        <v>9</v>
      </c>
      <c r="F8" s="65"/>
      <c r="G8" s="65">
        <f t="shared" si="0"/>
        <v>13</v>
      </c>
      <c r="I8" s="15" t="s">
        <v>451</v>
      </c>
      <c r="J8" s="74" t="s">
        <v>335</v>
      </c>
      <c r="K8" s="64" t="s">
        <v>332</v>
      </c>
      <c r="L8" s="73">
        <v>7</v>
      </c>
      <c r="M8" s="73">
        <v>4</v>
      </c>
      <c r="N8" s="73"/>
      <c r="O8" s="65">
        <f>SUM(L8:N8)</f>
        <v>11</v>
      </c>
    </row>
    <row r="9" spans="1:15" ht="19.5" customHeight="1">
      <c r="A9" s="41">
        <v>5</v>
      </c>
      <c r="B9" s="63" t="s">
        <v>288</v>
      </c>
      <c r="C9" s="64" t="s">
        <v>1</v>
      </c>
      <c r="D9" s="65">
        <v>2</v>
      </c>
      <c r="E9" s="65">
        <v>3</v>
      </c>
      <c r="F9" s="65">
        <v>2</v>
      </c>
      <c r="G9" s="65">
        <f t="shared" si="0"/>
        <v>7</v>
      </c>
      <c r="I9" s="15" t="s">
        <v>452</v>
      </c>
      <c r="J9" s="74" t="s">
        <v>336</v>
      </c>
      <c r="K9" s="64" t="s">
        <v>332</v>
      </c>
      <c r="L9" s="73">
        <v>1</v>
      </c>
      <c r="M9" s="73">
        <v>8</v>
      </c>
      <c r="N9" s="73"/>
      <c r="O9" s="65">
        <f aca="true" t="shared" si="1" ref="O9:O18">SUM(L9:N9)</f>
        <v>9</v>
      </c>
    </row>
    <row r="10" spans="1:15" ht="19.5" customHeight="1">
      <c r="A10" s="41">
        <v>6</v>
      </c>
      <c r="B10" s="66" t="s">
        <v>289</v>
      </c>
      <c r="C10" s="64" t="s">
        <v>286</v>
      </c>
      <c r="D10" s="65">
        <v>2</v>
      </c>
      <c r="E10" s="65">
        <v>3</v>
      </c>
      <c r="F10" s="65"/>
      <c r="G10" s="65">
        <f t="shared" si="0"/>
        <v>5</v>
      </c>
      <c r="I10" s="15" t="s">
        <v>453</v>
      </c>
      <c r="J10" s="79" t="s">
        <v>337</v>
      </c>
      <c r="K10" s="64" t="s">
        <v>332</v>
      </c>
      <c r="L10" s="73"/>
      <c r="M10" s="73">
        <v>3</v>
      </c>
      <c r="N10" s="73"/>
      <c r="O10" s="65">
        <f t="shared" si="1"/>
        <v>3</v>
      </c>
    </row>
    <row r="11" spans="1:15" ht="19.5" customHeight="1">
      <c r="A11" s="41">
        <v>7</v>
      </c>
      <c r="B11" s="66" t="s">
        <v>405</v>
      </c>
      <c r="C11" s="64" t="s">
        <v>286</v>
      </c>
      <c r="D11" s="65">
        <v>1</v>
      </c>
      <c r="E11" s="65"/>
      <c r="F11" s="65"/>
      <c r="G11" s="65">
        <f t="shared" si="0"/>
        <v>1</v>
      </c>
      <c r="I11" s="15" t="s">
        <v>454</v>
      </c>
      <c r="J11" s="66" t="s">
        <v>338</v>
      </c>
      <c r="K11" s="80" t="s">
        <v>332</v>
      </c>
      <c r="L11" s="65"/>
      <c r="M11" s="65">
        <v>5</v>
      </c>
      <c r="N11" s="65"/>
      <c r="O11" s="65">
        <f t="shared" si="1"/>
        <v>5</v>
      </c>
    </row>
    <row r="12" spans="1:15" ht="19.5" customHeight="1">
      <c r="A12" s="9">
        <v>8</v>
      </c>
      <c r="B12" s="66" t="s">
        <v>406</v>
      </c>
      <c r="C12" s="64" t="s">
        <v>286</v>
      </c>
      <c r="D12" s="65"/>
      <c r="E12" s="65">
        <v>2</v>
      </c>
      <c r="F12" s="65"/>
      <c r="G12" s="65">
        <f t="shared" si="0"/>
        <v>2</v>
      </c>
      <c r="I12" s="15" t="s">
        <v>455</v>
      </c>
      <c r="J12" s="79" t="s">
        <v>339</v>
      </c>
      <c r="K12" s="64" t="s">
        <v>332</v>
      </c>
      <c r="L12" s="73">
        <v>4</v>
      </c>
      <c r="M12" s="73">
        <v>6</v>
      </c>
      <c r="N12" s="73"/>
      <c r="O12" s="65">
        <f t="shared" si="1"/>
        <v>10</v>
      </c>
    </row>
    <row r="13" spans="1:15" ht="19.5" customHeight="1">
      <c r="A13" s="9">
        <v>9</v>
      </c>
      <c r="B13" s="66" t="s">
        <v>290</v>
      </c>
      <c r="C13" s="64" t="s">
        <v>286</v>
      </c>
      <c r="D13" s="65">
        <v>6</v>
      </c>
      <c r="E13" s="65">
        <v>5</v>
      </c>
      <c r="F13" s="65"/>
      <c r="G13" s="65">
        <f t="shared" si="0"/>
        <v>11</v>
      </c>
      <c r="I13" s="15" t="s">
        <v>456</v>
      </c>
      <c r="J13" s="74" t="s">
        <v>340</v>
      </c>
      <c r="K13" s="80" t="s">
        <v>332</v>
      </c>
      <c r="L13" s="65"/>
      <c r="M13" s="65">
        <v>7</v>
      </c>
      <c r="N13" s="65"/>
      <c r="O13" s="65">
        <f t="shared" si="1"/>
        <v>7</v>
      </c>
    </row>
    <row r="14" spans="1:15" ht="19.5" customHeight="1">
      <c r="A14" s="15">
        <v>10</v>
      </c>
      <c r="B14" s="66" t="s">
        <v>291</v>
      </c>
      <c r="C14" s="64" t="s">
        <v>286</v>
      </c>
      <c r="D14" s="65">
        <v>2</v>
      </c>
      <c r="E14" s="65">
        <v>6</v>
      </c>
      <c r="F14" s="65">
        <v>17</v>
      </c>
      <c r="G14" s="65">
        <v>25</v>
      </c>
      <c r="I14" s="15" t="s">
        <v>457</v>
      </c>
      <c r="J14" s="79" t="s">
        <v>341</v>
      </c>
      <c r="K14" s="64" t="s">
        <v>332</v>
      </c>
      <c r="L14" s="73"/>
      <c r="M14" s="73">
        <v>10</v>
      </c>
      <c r="N14" s="73"/>
      <c r="O14" s="65">
        <f t="shared" si="1"/>
        <v>10</v>
      </c>
    </row>
    <row r="15" spans="1:15" ht="19.5" customHeight="1">
      <c r="A15" s="41" t="s">
        <v>31</v>
      </c>
      <c r="B15" s="63" t="s">
        <v>292</v>
      </c>
      <c r="C15" s="64" t="s">
        <v>286</v>
      </c>
      <c r="D15" s="65">
        <v>4</v>
      </c>
      <c r="E15" s="65">
        <v>8</v>
      </c>
      <c r="F15" s="65">
        <v>34</v>
      </c>
      <c r="G15" s="65">
        <f aca="true" t="shared" si="2" ref="G15:G37">SUM(D15:F15)</f>
        <v>46</v>
      </c>
      <c r="I15" s="15" t="s">
        <v>458</v>
      </c>
      <c r="J15" s="74" t="s">
        <v>425</v>
      </c>
      <c r="K15" s="64" t="s">
        <v>332</v>
      </c>
      <c r="L15" s="73">
        <v>1</v>
      </c>
      <c r="M15" s="73">
        <v>2</v>
      </c>
      <c r="N15" s="73"/>
      <c r="O15" s="65">
        <f t="shared" si="1"/>
        <v>3</v>
      </c>
    </row>
    <row r="16" spans="1:15" ht="19.5" customHeight="1">
      <c r="A16" s="40" t="s">
        <v>32</v>
      </c>
      <c r="B16" s="67" t="s">
        <v>293</v>
      </c>
      <c r="C16" s="64" t="s">
        <v>294</v>
      </c>
      <c r="D16" s="65">
        <v>9</v>
      </c>
      <c r="E16" s="65">
        <v>10</v>
      </c>
      <c r="F16" s="65">
        <v>2</v>
      </c>
      <c r="G16" s="65">
        <f t="shared" si="2"/>
        <v>21</v>
      </c>
      <c r="I16" s="15" t="s">
        <v>459</v>
      </c>
      <c r="J16" s="63" t="s">
        <v>342</v>
      </c>
      <c r="K16" s="80" t="s">
        <v>332</v>
      </c>
      <c r="L16" s="65">
        <v>4</v>
      </c>
      <c r="M16" s="65">
        <v>3</v>
      </c>
      <c r="N16" s="73"/>
      <c r="O16" s="65">
        <f t="shared" si="1"/>
        <v>7</v>
      </c>
    </row>
    <row r="17" spans="1:15" ht="19.5" customHeight="1">
      <c r="A17" s="9" t="s">
        <v>33</v>
      </c>
      <c r="B17" s="67" t="s">
        <v>295</v>
      </c>
      <c r="C17" s="64" t="s">
        <v>296</v>
      </c>
      <c r="D17" s="65">
        <v>1</v>
      </c>
      <c r="E17" s="65">
        <v>6</v>
      </c>
      <c r="F17" s="65"/>
      <c r="G17" s="65">
        <f t="shared" si="2"/>
        <v>7</v>
      </c>
      <c r="I17" s="15" t="s">
        <v>460</v>
      </c>
      <c r="J17" s="66" t="s">
        <v>343</v>
      </c>
      <c r="K17" s="80" t="s">
        <v>332</v>
      </c>
      <c r="L17" s="65">
        <v>6</v>
      </c>
      <c r="M17" s="65">
        <v>5</v>
      </c>
      <c r="N17" s="65"/>
      <c r="O17" s="65">
        <f t="shared" si="1"/>
        <v>11</v>
      </c>
    </row>
    <row r="18" spans="1:15" ht="19.5" customHeight="1">
      <c r="A18" s="41" t="s">
        <v>34</v>
      </c>
      <c r="B18" s="63" t="s">
        <v>297</v>
      </c>
      <c r="C18" s="64" t="s">
        <v>298</v>
      </c>
      <c r="D18" s="65">
        <v>8</v>
      </c>
      <c r="E18" s="65">
        <v>6</v>
      </c>
      <c r="F18" s="65"/>
      <c r="G18" s="65">
        <f t="shared" si="2"/>
        <v>14</v>
      </c>
      <c r="I18" s="15" t="s">
        <v>461</v>
      </c>
      <c r="J18" s="66" t="s">
        <v>344</v>
      </c>
      <c r="K18" s="80" t="s">
        <v>332</v>
      </c>
      <c r="L18" s="65"/>
      <c r="M18" s="65">
        <v>1</v>
      </c>
      <c r="N18" s="73"/>
      <c r="O18" s="65">
        <f t="shared" si="1"/>
        <v>1</v>
      </c>
    </row>
    <row r="19" spans="1:15" ht="19.5" customHeight="1">
      <c r="A19" s="41" t="s">
        <v>35</v>
      </c>
      <c r="B19" s="66" t="s">
        <v>299</v>
      </c>
      <c r="C19" s="64" t="s">
        <v>298</v>
      </c>
      <c r="D19" s="65">
        <v>7</v>
      </c>
      <c r="E19" s="65">
        <v>5</v>
      </c>
      <c r="F19" s="65"/>
      <c r="G19" s="65">
        <f t="shared" si="2"/>
        <v>12</v>
      </c>
      <c r="I19" s="15" t="s">
        <v>462</v>
      </c>
      <c r="J19" s="66" t="s">
        <v>345</v>
      </c>
      <c r="K19" s="80" t="s">
        <v>332</v>
      </c>
      <c r="L19" s="65"/>
      <c r="M19" s="65">
        <v>8</v>
      </c>
      <c r="N19" s="65"/>
      <c r="O19" s="65">
        <f>SUM(L19:N19)</f>
        <v>8</v>
      </c>
    </row>
    <row r="20" spans="1:15" ht="19.5" customHeight="1">
      <c r="A20" s="9" t="s">
        <v>36</v>
      </c>
      <c r="B20" s="66" t="s">
        <v>300</v>
      </c>
      <c r="C20" s="64" t="s">
        <v>301</v>
      </c>
      <c r="D20" s="65"/>
      <c r="E20" s="65">
        <v>5</v>
      </c>
      <c r="F20" s="65"/>
      <c r="G20" s="65">
        <f t="shared" si="2"/>
        <v>5</v>
      </c>
      <c r="I20" s="15" t="s">
        <v>463</v>
      </c>
      <c r="J20" s="66" t="s">
        <v>426</v>
      </c>
      <c r="K20" s="80" t="s">
        <v>330</v>
      </c>
      <c r="L20" s="65">
        <v>4</v>
      </c>
      <c r="M20" s="65">
        <v>3</v>
      </c>
      <c r="N20" s="65"/>
      <c r="O20" s="65">
        <f>SUM(L20:N20)</f>
        <v>7</v>
      </c>
    </row>
    <row r="21" spans="1:15" ht="19.5" customHeight="1">
      <c r="A21" s="15" t="s">
        <v>74</v>
      </c>
      <c r="B21" s="63" t="s">
        <v>302</v>
      </c>
      <c r="C21" s="64" t="s">
        <v>301</v>
      </c>
      <c r="D21" s="65">
        <v>8</v>
      </c>
      <c r="E21" s="65">
        <v>7</v>
      </c>
      <c r="F21" s="65">
        <v>1</v>
      </c>
      <c r="G21" s="65">
        <f t="shared" si="2"/>
        <v>16</v>
      </c>
      <c r="I21" s="15" t="s">
        <v>464</v>
      </c>
      <c r="J21" s="66" t="s">
        <v>411</v>
      </c>
      <c r="K21" s="80" t="s">
        <v>330</v>
      </c>
      <c r="L21" s="65"/>
      <c r="M21" s="65">
        <v>2</v>
      </c>
      <c r="N21" s="65"/>
      <c r="O21" s="65">
        <f aca="true" t="shared" si="3" ref="O21:O28">SUM(L21:N21)</f>
        <v>2</v>
      </c>
    </row>
    <row r="22" spans="1:15" ht="19.5" customHeight="1">
      <c r="A22" s="9" t="s">
        <v>38</v>
      </c>
      <c r="B22" s="66" t="s">
        <v>303</v>
      </c>
      <c r="C22" s="64" t="s">
        <v>304</v>
      </c>
      <c r="D22" s="65">
        <v>6</v>
      </c>
      <c r="E22" s="65">
        <v>9</v>
      </c>
      <c r="F22" s="65"/>
      <c r="G22" s="65">
        <f t="shared" si="2"/>
        <v>15</v>
      </c>
      <c r="I22" s="15" t="s">
        <v>465</v>
      </c>
      <c r="J22" s="66" t="s">
        <v>346</v>
      </c>
      <c r="K22" s="80" t="s">
        <v>330</v>
      </c>
      <c r="L22" s="65">
        <v>6</v>
      </c>
      <c r="M22" s="65">
        <v>7</v>
      </c>
      <c r="N22" s="65"/>
      <c r="O22" s="65">
        <f t="shared" si="3"/>
        <v>13</v>
      </c>
    </row>
    <row r="23" spans="1:15" ht="19.5" customHeight="1">
      <c r="A23" s="9" t="s">
        <v>39</v>
      </c>
      <c r="B23" s="66" t="s">
        <v>305</v>
      </c>
      <c r="C23" s="64" t="s">
        <v>304</v>
      </c>
      <c r="D23" s="65">
        <v>11</v>
      </c>
      <c r="E23" s="65">
        <v>9</v>
      </c>
      <c r="F23" s="65"/>
      <c r="G23" s="65">
        <f t="shared" si="2"/>
        <v>20</v>
      </c>
      <c r="I23" s="15" t="s">
        <v>466</v>
      </c>
      <c r="J23" s="79" t="s">
        <v>347</v>
      </c>
      <c r="K23" s="80" t="s">
        <v>330</v>
      </c>
      <c r="L23" s="65">
        <v>3</v>
      </c>
      <c r="M23" s="65">
        <v>2</v>
      </c>
      <c r="N23" s="65"/>
      <c r="O23" s="65">
        <f t="shared" si="3"/>
        <v>5</v>
      </c>
    </row>
    <row r="24" spans="1:15" ht="19.5" customHeight="1">
      <c r="A24" s="40" t="s">
        <v>40</v>
      </c>
      <c r="B24" s="63" t="s">
        <v>407</v>
      </c>
      <c r="C24" s="64" t="s">
        <v>304</v>
      </c>
      <c r="D24" s="65"/>
      <c r="E24" s="65">
        <v>1</v>
      </c>
      <c r="F24" s="65"/>
      <c r="G24" s="65">
        <f t="shared" si="2"/>
        <v>1</v>
      </c>
      <c r="I24" s="15" t="s">
        <v>467</v>
      </c>
      <c r="J24" s="63" t="s">
        <v>348</v>
      </c>
      <c r="K24" s="64" t="s">
        <v>330</v>
      </c>
      <c r="L24" s="65">
        <v>2</v>
      </c>
      <c r="M24" s="65">
        <v>2</v>
      </c>
      <c r="N24" s="65"/>
      <c r="O24" s="65">
        <f t="shared" si="3"/>
        <v>4</v>
      </c>
    </row>
    <row r="25" spans="1:15" ht="19.5" customHeight="1">
      <c r="A25" s="9" t="s">
        <v>41</v>
      </c>
      <c r="B25" s="63" t="s">
        <v>306</v>
      </c>
      <c r="C25" s="64" t="s">
        <v>304</v>
      </c>
      <c r="D25" s="65"/>
      <c r="E25" s="65">
        <v>1</v>
      </c>
      <c r="F25" s="65"/>
      <c r="G25" s="65">
        <f t="shared" si="2"/>
        <v>1</v>
      </c>
      <c r="I25" s="15" t="s">
        <v>468</v>
      </c>
      <c r="J25" s="84" t="s">
        <v>349</v>
      </c>
      <c r="K25" s="64" t="s">
        <v>330</v>
      </c>
      <c r="L25" s="65">
        <v>7</v>
      </c>
      <c r="M25" s="65">
        <v>11</v>
      </c>
      <c r="N25" s="65">
        <v>4</v>
      </c>
      <c r="O25" s="65">
        <f t="shared" si="3"/>
        <v>22</v>
      </c>
    </row>
    <row r="26" spans="1:15" ht="19.5" customHeight="1">
      <c r="A26" s="15" t="s">
        <v>73</v>
      </c>
      <c r="B26" s="68" t="s">
        <v>307</v>
      </c>
      <c r="C26" s="69" t="s">
        <v>304</v>
      </c>
      <c r="D26" s="65">
        <v>3</v>
      </c>
      <c r="E26" s="65">
        <v>3</v>
      </c>
      <c r="F26" s="65"/>
      <c r="G26" s="65">
        <f t="shared" si="2"/>
        <v>6</v>
      </c>
      <c r="I26" s="15" t="s">
        <v>469</v>
      </c>
      <c r="J26" s="71" t="s">
        <v>412</v>
      </c>
      <c r="K26" s="64" t="s">
        <v>330</v>
      </c>
      <c r="L26" s="65">
        <v>1</v>
      </c>
      <c r="M26" s="65">
        <v>1</v>
      </c>
      <c r="N26" s="65"/>
      <c r="O26" s="65">
        <f t="shared" si="3"/>
        <v>2</v>
      </c>
    </row>
    <row r="27" spans="1:15" ht="19.5" customHeight="1">
      <c r="A27" s="15" t="s">
        <v>43</v>
      </c>
      <c r="B27" s="66" t="s">
        <v>308</v>
      </c>
      <c r="C27" s="64" t="s">
        <v>304</v>
      </c>
      <c r="D27" s="65">
        <v>1</v>
      </c>
      <c r="E27" s="65">
        <v>1</v>
      </c>
      <c r="F27" s="65">
        <v>18</v>
      </c>
      <c r="G27" s="65">
        <f t="shared" si="2"/>
        <v>20</v>
      </c>
      <c r="I27" s="15" t="s">
        <v>470</v>
      </c>
      <c r="J27" s="71" t="s">
        <v>350</v>
      </c>
      <c r="K27" s="64" t="s">
        <v>330</v>
      </c>
      <c r="L27" s="65">
        <v>2</v>
      </c>
      <c r="M27" s="65">
        <v>3</v>
      </c>
      <c r="N27" s="65"/>
      <c r="O27" s="65">
        <f t="shared" si="3"/>
        <v>5</v>
      </c>
    </row>
    <row r="28" spans="1:15" ht="19.5" customHeight="1">
      <c r="A28" s="9" t="s">
        <v>44</v>
      </c>
      <c r="B28" s="68" t="s">
        <v>309</v>
      </c>
      <c r="C28" s="69" t="s">
        <v>304</v>
      </c>
      <c r="D28" s="65"/>
      <c r="E28" s="65">
        <v>2</v>
      </c>
      <c r="F28" s="65">
        <v>8</v>
      </c>
      <c r="G28" s="65">
        <f t="shared" si="2"/>
        <v>10</v>
      </c>
      <c r="I28" s="15" t="s">
        <v>471</v>
      </c>
      <c r="J28" s="68" t="s">
        <v>490</v>
      </c>
      <c r="K28" s="64" t="s">
        <v>330</v>
      </c>
      <c r="L28" s="65">
        <v>2</v>
      </c>
      <c r="M28" s="65"/>
      <c r="N28" s="65"/>
      <c r="O28" s="65">
        <f t="shared" si="3"/>
        <v>2</v>
      </c>
    </row>
    <row r="29" spans="1:15" ht="19.5" customHeight="1">
      <c r="A29" s="9" t="s">
        <v>45</v>
      </c>
      <c r="B29" s="70" t="s">
        <v>310</v>
      </c>
      <c r="C29" s="64" t="s">
        <v>304</v>
      </c>
      <c r="D29" s="65">
        <v>9</v>
      </c>
      <c r="E29" s="65">
        <v>10</v>
      </c>
      <c r="F29" s="65"/>
      <c r="G29" s="65">
        <f t="shared" si="2"/>
        <v>19</v>
      </c>
      <c r="I29" s="15" t="s">
        <v>472</v>
      </c>
      <c r="J29" s="68" t="s">
        <v>351</v>
      </c>
      <c r="K29" s="64" t="s">
        <v>352</v>
      </c>
      <c r="L29" s="65">
        <v>7</v>
      </c>
      <c r="M29" s="65">
        <v>10</v>
      </c>
      <c r="N29" s="65"/>
      <c r="O29" s="65">
        <f aca="true" t="shared" si="4" ref="O29:O42">SUM(L29:N29)</f>
        <v>17</v>
      </c>
    </row>
    <row r="30" spans="1:15" ht="19.5" customHeight="1">
      <c r="A30" s="9" t="s">
        <v>46</v>
      </c>
      <c r="B30" s="63" t="s">
        <v>311</v>
      </c>
      <c r="C30" s="64" t="s">
        <v>312</v>
      </c>
      <c r="D30" s="65">
        <v>1</v>
      </c>
      <c r="E30" s="65">
        <v>1</v>
      </c>
      <c r="F30" s="65">
        <v>14</v>
      </c>
      <c r="G30" s="65">
        <f t="shared" si="2"/>
        <v>16</v>
      </c>
      <c r="I30" s="15" t="s">
        <v>473</v>
      </c>
      <c r="J30" s="63" t="s">
        <v>353</v>
      </c>
      <c r="K30" s="64" t="s">
        <v>354</v>
      </c>
      <c r="L30" s="65">
        <v>6</v>
      </c>
      <c r="M30" s="65">
        <v>12</v>
      </c>
      <c r="N30" s="65"/>
      <c r="O30" s="65">
        <f t="shared" si="4"/>
        <v>18</v>
      </c>
    </row>
    <row r="31" spans="1:15" ht="19.5" customHeight="1">
      <c r="A31" s="9" t="s">
        <v>47</v>
      </c>
      <c r="B31" s="63" t="s">
        <v>313</v>
      </c>
      <c r="C31" s="64" t="s">
        <v>304</v>
      </c>
      <c r="D31" s="65">
        <v>6</v>
      </c>
      <c r="E31" s="65">
        <v>8</v>
      </c>
      <c r="F31" s="65"/>
      <c r="G31" s="65">
        <f t="shared" si="2"/>
        <v>14</v>
      </c>
      <c r="I31" s="15" t="s">
        <v>474</v>
      </c>
      <c r="J31" s="66" t="s">
        <v>355</v>
      </c>
      <c r="K31" s="64" t="s">
        <v>352</v>
      </c>
      <c r="L31" s="65">
        <v>9</v>
      </c>
      <c r="M31" s="65">
        <v>10</v>
      </c>
      <c r="N31" s="65"/>
      <c r="O31" s="65">
        <f t="shared" si="4"/>
        <v>19</v>
      </c>
    </row>
    <row r="32" spans="1:15" ht="19.5" customHeight="1">
      <c r="A32" s="15" t="s">
        <v>77</v>
      </c>
      <c r="B32" s="66" t="s">
        <v>314</v>
      </c>
      <c r="C32" s="64" t="s">
        <v>304</v>
      </c>
      <c r="D32" s="65">
        <v>4</v>
      </c>
      <c r="E32" s="65">
        <v>2</v>
      </c>
      <c r="F32" s="65"/>
      <c r="G32" s="65">
        <f t="shared" si="2"/>
        <v>6</v>
      </c>
      <c r="I32" s="15" t="s">
        <v>475</v>
      </c>
      <c r="J32" s="68" t="s">
        <v>356</v>
      </c>
      <c r="K32" s="64" t="s">
        <v>352</v>
      </c>
      <c r="L32" s="65">
        <v>8</v>
      </c>
      <c r="M32" s="65">
        <v>5</v>
      </c>
      <c r="N32" s="65"/>
      <c r="O32" s="65">
        <f t="shared" si="4"/>
        <v>13</v>
      </c>
    </row>
    <row r="33" spans="1:15" ht="19.5" customHeight="1">
      <c r="A33" s="9" t="s">
        <v>49</v>
      </c>
      <c r="B33" s="71" t="s">
        <v>315</v>
      </c>
      <c r="C33" s="64" t="s">
        <v>316</v>
      </c>
      <c r="D33" s="65">
        <v>5</v>
      </c>
      <c r="E33" s="65">
        <v>8</v>
      </c>
      <c r="F33" s="65"/>
      <c r="G33" s="65">
        <f t="shared" si="2"/>
        <v>13</v>
      </c>
      <c r="I33" s="15" t="s">
        <v>476</v>
      </c>
      <c r="J33" s="68" t="s">
        <v>427</v>
      </c>
      <c r="K33" s="64" t="s">
        <v>352</v>
      </c>
      <c r="L33" s="65">
        <v>5</v>
      </c>
      <c r="M33" s="65">
        <v>3</v>
      </c>
      <c r="N33" s="65"/>
      <c r="O33" s="65">
        <f t="shared" si="4"/>
        <v>8</v>
      </c>
    </row>
    <row r="34" spans="1:15" ht="19.5" customHeight="1">
      <c r="A34" s="9" t="s">
        <v>50</v>
      </c>
      <c r="B34" s="68" t="s">
        <v>421</v>
      </c>
      <c r="C34" s="64" t="s">
        <v>422</v>
      </c>
      <c r="D34" s="65">
        <v>4</v>
      </c>
      <c r="E34" s="65">
        <v>5</v>
      </c>
      <c r="F34" s="72"/>
      <c r="G34" s="65">
        <f t="shared" si="2"/>
        <v>9</v>
      </c>
      <c r="I34" s="15" t="s">
        <v>477</v>
      </c>
      <c r="J34" s="68" t="s">
        <v>357</v>
      </c>
      <c r="K34" s="64" t="s">
        <v>352</v>
      </c>
      <c r="L34" s="65">
        <v>3</v>
      </c>
      <c r="M34" s="65">
        <v>12</v>
      </c>
      <c r="N34" s="65"/>
      <c r="O34" s="65">
        <f t="shared" si="4"/>
        <v>15</v>
      </c>
    </row>
    <row r="35" spans="1:15" ht="19.5" customHeight="1">
      <c r="A35" s="9" t="s">
        <v>184</v>
      </c>
      <c r="B35" s="68" t="s">
        <v>317</v>
      </c>
      <c r="C35" s="64" t="s">
        <v>318</v>
      </c>
      <c r="D35" s="65">
        <v>9</v>
      </c>
      <c r="E35" s="65">
        <v>7</v>
      </c>
      <c r="F35" s="72"/>
      <c r="G35" s="73">
        <f t="shared" si="2"/>
        <v>16</v>
      </c>
      <c r="I35" s="15" t="s">
        <v>478</v>
      </c>
      <c r="J35" s="68" t="s">
        <v>358</v>
      </c>
      <c r="K35" s="64" t="s">
        <v>359</v>
      </c>
      <c r="L35" s="65">
        <v>4</v>
      </c>
      <c r="M35" s="65">
        <v>2</v>
      </c>
      <c r="N35" s="65"/>
      <c r="O35" s="65">
        <f t="shared" si="4"/>
        <v>6</v>
      </c>
    </row>
    <row r="36" spans="1:15" ht="19.5" customHeight="1">
      <c r="A36" s="22" t="s">
        <v>52</v>
      </c>
      <c r="B36" s="63" t="s">
        <v>319</v>
      </c>
      <c r="C36" s="64" t="s">
        <v>318</v>
      </c>
      <c r="D36" s="73"/>
      <c r="E36" s="73">
        <v>4</v>
      </c>
      <c r="F36" s="73"/>
      <c r="G36" s="73">
        <f t="shared" si="2"/>
        <v>4</v>
      </c>
      <c r="I36" s="15" t="s">
        <v>479</v>
      </c>
      <c r="J36" s="68" t="s">
        <v>360</v>
      </c>
      <c r="K36" s="64" t="s">
        <v>361</v>
      </c>
      <c r="L36" s="65">
        <v>7</v>
      </c>
      <c r="M36" s="65">
        <v>10</v>
      </c>
      <c r="N36" s="65"/>
      <c r="O36" s="65">
        <f t="shared" si="4"/>
        <v>17</v>
      </c>
    </row>
    <row r="37" spans="1:15" ht="19.5" customHeight="1">
      <c r="A37" s="22" t="s">
        <v>53</v>
      </c>
      <c r="B37" s="66" t="s">
        <v>445</v>
      </c>
      <c r="C37" s="64" t="s">
        <v>318</v>
      </c>
      <c r="D37" s="73"/>
      <c r="E37" s="73">
        <v>2</v>
      </c>
      <c r="F37" s="73"/>
      <c r="G37" s="73">
        <f t="shared" si="2"/>
        <v>2</v>
      </c>
      <c r="I37" s="15" t="s">
        <v>480</v>
      </c>
      <c r="J37" s="68" t="s">
        <v>362</v>
      </c>
      <c r="K37" s="64" t="s">
        <v>361</v>
      </c>
      <c r="L37" s="65">
        <v>2</v>
      </c>
      <c r="M37" s="65">
        <v>1</v>
      </c>
      <c r="N37" s="72"/>
      <c r="O37" s="65">
        <f t="shared" si="4"/>
        <v>3</v>
      </c>
    </row>
    <row r="38" spans="1:15" ht="19.5" customHeight="1">
      <c r="A38" s="22" t="s">
        <v>54</v>
      </c>
      <c r="B38" s="66" t="s">
        <v>320</v>
      </c>
      <c r="C38" s="64" t="s">
        <v>321</v>
      </c>
      <c r="D38" s="73">
        <v>4</v>
      </c>
      <c r="E38" s="73">
        <v>4</v>
      </c>
      <c r="F38" s="73"/>
      <c r="G38" s="73">
        <f aca="true" t="shared" si="5" ref="G38:G46">SUM(D38:F38)</f>
        <v>8</v>
      </c>
      <c r="I38" s="15" t="s">
        <v>481</v>
      </c>
      <c r="J38" s="68" t="s">
        <v>363</v>
      </c>
      <c r="K38" s="64" t="s">
        <v>364</v>
      </c>
      <c r="L38" s="65">
        <v>2</v>
      </c>
      <c r="M38" s="65">
        <v>2</v>
      </c>
      <c r="N38" s="65"/>
      <c r="O38" s="65">
        <f t="shared" si="4"/>
        <v>4</v>
      </c>
    </row>
    <row r="39" spans="1:15" ht="19.5" customHeight="1">
      <c r="A39" s="22" t="s">
        <v>55</v>
      </c>
      <c r="B39" s="68" t="s">
        <v>408</v>
      </c>
      <c r="C39" s="64" t="s">
        <v>409</v>
      </c>
      <c r="D39" s="73">
        <v>1</v>
      </c>
      <c r="E39" s="73">
        <v>1</v>
      </c>
      <c r="F39" s="73"/>
      <c r="G39" s="73">
        <f t="shared" si="5"/>
        <v>2</v>
      </c>
      <c r="I39" s="15" t="s">
        <v>482</v>
      </c>
      <c r="J39" s="68" t="s">
        <v>365</v>
      </c>
      <c r="K39" s="64" t="s">
        <v>366</v>
      </c>
      <c r="L39" s="65">
        <v>8</v>
      </c>
      <c r="M39" s="65">
        <v>6</v>
      </c>
      <c r="N39" s="65"/>
      <c r="O39" s="65">
        <f t="shared" si="4"/>
        <v>14</v>
      </c>
    </row>
    <row r="40" spans="1:15" ht="19.5" customHeight="1">
      <c r="A40" s="22" t="s">
        <v>56</v>
      </c>
      <c r="B40" s="66" t="s">
        <v>410</v>
      </c>
      <c r="C40" s="64" t="s">
        <v>322</v>
      </c>
      <c r="D40" s="73"/>
      <c r="E40" s="73">
        <v>6</v>
      </c>
      <c r="F40" s="73"/>
      <c r="G40" s="73">
        <f t="shared" si="5"/>
        <v>6</v>
      </c>
      <c r="I40" s="15" t="s">
        <v>483</v>
      </c>
      <c r="J40" s="68" t="s">
        <v>367</v>
      </c>
      <c r="K40" s="64" t="s">
        <v>366</v>
      </c>
      <c r="L40" s="65"/>
      <c r="M40" s="65">
        <v>1</v>
      </c>
      <c r="N40" s="65"/>
      <c r="O40" s="65">
        <f t="shared" si="4"/>
        <v>1</v>
      </c>
    </row>
    <row r="41" spans="1:15" ht="19.5" customHeight="1">
      <c r="A41" s="22" t="s">
        <v>57</v>
      </c>
      <c r="B41" s="66" t="s">
        <v>323</v>
      </c>
      <c r="C41" s="64" t="s">
        <v>324</v>
      </c>
      <c r="D41" s="73">
        <v>2</v>
      </c>
      <c r="E41" s="73">
        <v>2</v>
      </c>
      <c r="F41" s="73"/>
      <c r="G41" s="73">
        <f t="shared" si="5"/>
        <v>4</v>
      </c>
      <c r="H41" s="14"/>
      <c r="I41" s="15" t="s">
        <v>484</v>
      </c>
      <c r="J41" s="68" t="s">
        <v>368</v>
      </c>
      <c r="K41" s="64" t="s">
        <v>369</v>
      </c>
      <c r="L41" s="65">
        <v>5</v>
      </c>
      <c r="M41" s="65">
        <v>3</v>
      </c>
      <c r="N41" s="65"/>
      <c r="O41" s="65">
        <f t="shared" si="4"/>
        <v>8</v>
      </c>
    </row>
    <row r="42" spans="1:15" ht="19.5" customHeight="1">
      <c r="A42" s="22" t="s">
        <v>58</v>
      </c>
      <c r="B42" s="66" t="s">
        <v>325</v>
      </c>
      <c r="C42" s="64" t="s">
        <v>324</v>
      </c>
      <c r="D42" s="73">
        <v>23</v>
      </c>
      <c r="E42" s="73">
        <v>12</v>
      </c>
      <c r="F42" s="73"/>
      <c r="G42" s="73">
        <f t="shared" si="5"/>
        <v>35</v>
      </c>
      <c r="H42" s="11"/>
      <c r="I42" s="15" t="s">
        <v>485</v>
      </c>
      <c r="J42" s="63" t="s">
        <v>370</v>
      </c>
      <c r="K42" s="64" t="s">
        <v>371</v>
      </c>
      <c r="L42" s="65">
        <v>9</v>
      </c>
      <c r="M42" s="65">
        <v>2</v>
      </c>
      <c r="N42" s="65"/>
      <c r="O42" s="65">
        <f t="shared" si="4"/>
        <v>11</v>
      </c>
    </row>
    <row r="43" spans="1:15" ht="19.5" customHeight="1">
      <c r="A43" s="22" t="s">
        <v>227</v>
      </c>
      <c r="B43" s="79" t="s">
        <v>326</v>
      </c>
      <c r="C43" s="64" t="s">
        <v>327</v>
      </c>
      <c r="D43" s="73">
        <v>1</v>
      </c>
      <c r="E43" s="73">
        <v>2</v>
      </c>
      <c r="F43" s="73"/>
      <c r="G43" s="73">
        <f t="shared" si="5"/>
        <v>3</v>
      </c>
      <c r="H43" s="11"/>
      <c r="I43" s="15" t="s">
        <v>486</v>
      </c>
      <c r="J43" s="68" t="s">
        <v>372</v>
      </c>
      <c r="K43" s="64" t="s">
        <v>369</v>
      </c>
      <c r="L43" s="65">
        <v>4</v>
      </c>
      <c r="M43" s="65">
        <v>3</v>
      </c>
      <c r="N43" s="65">
        <v>1</v>
      </c>
      <c r="O43" s="65">
        <v>8</v>
      </c>
    </row>
    <row r="44" spans="1:15" ht="19.5" customHeight="1">
      <c r="A44" s="22" t="s">
        <v>228</v>
      </c>
      <c r="B44" s="66" t="s">
        <v>328</v>
      </c>
      <c r="C44" s="64" t="s">
        <v>329</v>
      </c>
      <c r="D44" s="73">
        <v>3</v>
      </c>
      <c r="E44" s="73">
        <v>4</v>
      </c>
      <c r="F44" s="73"/>
      <c r="G44" s="73">
        <f t="shared" si="5"/>
        <v>7</v>
      </c>
      <c r="H44" s="11"/>
      <c r="I44" s="15" t="s">
        <v>487</v>
      </c>
      <c r="J44" s="81" t="s">
        <v>373</v>
      </c>
      <c r="K44" s="64" t="s">
        <v>374</v>
      </c>
      <c r="L44" s="65">
        <v>2</v>
      </c>
      <c r="M44" s="65">
        <v>2</v>
      </c>
      <c r="N44" s="65"/>
      <c r="O44" s="7">
        <v>4</v>
      </c>
    </row>
    <row r="45" spans="1:15" ht="19.5" customHeight="1">
      <c r="A45" s="22" t="s">
        <v>446</v>
      </c>
      <c r="B45" s="74" t="s">
        <v>423</v>
      </c>
      <c r="C45" s="64" t="s">
        <v>329</v>
      </c>
      <c r="D45" s="73"/>
      <c r="E45" s="73">
        <v>12</v>
      </c>
      <c r="F45" s="73"/>
      <c r="G45" s="73">
        <f t="shared" si="5"/>
        <v>12</v>
      </c>
      <c r="H45" s="11"/>
      <c r="I45" s="15" t="s">
        <v>488</v>
      </c>
      <c r="J45" s="68" t="s">
        <v>375</v>
      </c>
      <c r="K45" s="64" t="s">
        <v>374</v>
      </c>
      <c r="L45" s="65">
        <v>3</v>
      </c>
      <c r="M45" s="65">
        <v>3</v>
      </c>
      <c r="N45" s="65"/>
      <c r="O45" s="7">
        <v>6</v>
      </c>
    </row>
    <row r="46" spans="1:15" ht="19.5" customHeight="1">
      <c r="A46" s="22" t="s">
        <v>447</v>
      </c>
      <c r="B46" s="63" t="s">
        <v>424</v>
      </c>
      <c r="C46" s="64" t="s">
        <v>329</v>
      </c>
      <c r="D46" s="73">
        <v>9</v>
      </c>
      <c r="E46" s="73">
        <v>5</v>
      </c>
      <c r="F46" s="73"/>
      <c r="G46" s="73">
        <f t="shared" si="5"/>
        <v>14</v>
      </c>
      <c r="H46" s="11"/>
      <c r="I46" s="15" t="s">
        <v>489</v>
      </c>
      <c r="J46" s="68"/>
      <c r="K46" s="64"/>
      <c r="L46" s="65"/>
      <c r="M46" s="65"/>
      <c r="N46" s="65"/>
      <c r="O46" s="7"/>
    </row>
    <row r="47" spans="1:15" ht="19.5" customHeight="1">
      <c r="A47" s="12"/>
      <c r="B47" s="75"/>
      <c r="C47" s="76"/>
      <c r="D47" s="77"/>
      <c r="E47" s="77"/>
      <c r="F47" s="77"/>
      <c r="G47" s="77"/>
      <c r="H47" s="11"/>
      <c r="I47" s="15"/>
      <c r="J47" s="10">
        <v>83</v>
      </c>
      <c r="K47" s="19" t="s">
        <v>10</v>
      </c>
      <c r="L47" s="7">
        <v>303</v>
      </c>
      <c r="M47" s="7">
        <v>392</v>
      </c>
      <c r="N47" s="7">
        <f>SUM(F5:F47)+SUM(N5:N44)</f>
        <v>101</v>
      </c>
      <c r="O47" s="7">
        <v>796</v>
      </c>
    </row>
    <row r="48" spans="1:15" ht="19.5" customHeight="1">
      <c r="A48" s="12"/>
      <c r="B48" s="78"/>
      <c r="C48" s="76"/>
      <c r="D48" s="77"/>
      <c r="E48" s="77"/>
      <c r="F48" s="77"/>
      <c r="G48" s="77"/>
      <c r="H48" s="11"/>
      <c r="I48" s="12"/>
      <c r="J48" s="11"/>
      <c r="K48" s="11"/>
      <c r="L48" s="13"/>
      <c r="M48" s="13"/>
      <c r="N48" s="13"/>
      <c r="O48" s="13"/>
    </row>
    <row r="49" spans="1:15" ht="19.5" customHeight="1">
      <c r="A49" s="12"/>
      <c r="B49" s="75"/>
      <c r="C49" s="76"/>
      <c r="D49" s="77"/>
      <c r="E49" s="77"/>
      <c r="F49" s="77"/>
      <c r="G49" s="77"/>
      <c r="H49" s="11"/>
      <c r="I49" s="12"/>
      <c r="J49" s="11"/>
      <c r="K49" s="11"/>
      <c r="L49" s="13"/>
      <c r="M49" s="13"/>
      <c r="N49" s="13"/>
      <c r="O49" s="13"/>
    </row>
    <row r="50" spans="1:15" ht="19.5" customHeight="1">
      <c r="A50" s="12"/>
      <c r="B50" s="78"/>
      <c r="C50" s="76"/>
      <c r="D50" s="77"/>
      <c r="E50" s="77"/>
      <c r="F50" s="77"/>
      <c r="G50" s="77"/>
      <c r="H50" s="11"/>
      <c r="I50" s="12"/>
      <c r="J50" s="11"/>
      <c r="K50" s="11"/>
      <c r="L50" s="13"/>
      <c r="M50" s="13"/>
      <c r="N50" s="13"/>
      <c r="O50" s="13"/>
    </row>
    <row r="51" spans="1:15" ht="19.5" customHeight="1">
      <c r="A51" s="12"/>
      <c r="B51" s="75"/>
      <c r="C51" s="76"/>
      <c r="D51" s="77"/>
      <c r="E51" s="77"/>
      <c r="F51" s="77"/>
      <c r="G51" s="77"/>
      <c r="H51" s="11"/>
      <c r="I51" s="12"/>
      <c r="J51" s="11"/>
      <c r="K51" s="11"/>
      <c r="L51" s="13"/>
      <c r="M51" s="13"/>
      <c r="N51" s="13"/>
      <c r="O51" s="13"/>
    </row>
    <row r="52" spans="1:15" ht="19.5" customHeight="1">
      <c r="A52" s="12"/>
      <c r="B52" s="78"/>
      <c r="C52" s="76"/>
      <c r="D52" s="77"/>
      <c r="E52" s="77"/>
      <c r="F52" s="77"/>
      <c r="G52" s="77"/>
      <c r="H52" s="11"/>
      <c r="I52" s="12"/>
      <c r="J52" s="11"/>
      <c r="K52" s="11"/>
      <c r="L52" s="13"/>
      <c r="M52" s="13"/>
      <c r="N52" s="13"/>
      <c r="O52" s="13"/>
    </row>
    <row r="53" spans="1:15" ht="19.5" customHeight="1">
      <c r="A53" s="12"/>
      <c r="B53" s="75"/>
      <c r="C53" s="76"/>
      <c r="D53" s="77"/>
      <c r="E53" s="77"/>
      <c r="F53" s="77"/>
      <c r="G53" s="77"/>
      <c r="H53" s="11"/>
      <c r="I53" s="12"/>
      <c r="J53" s="11"/>
      <c r="K53" s="11"/>
      <c r="L53" s="13"/>
      <c r="M53" s="13"/>
      <c r="N53" s="13"/>
      <c r="O53" s="13"/>
    </row>
    <row r="54" spans="2:7" ht="19.5" customHeight="1">
      <c r="B54" s="78"/>
      <c r="C54" s="76"/>
      <c r="D54" s="77"/>
      <c r="E54" s="77"/>
      <c r="F54" s="77"/>
      <c r="G54" s="77"/>
    </row>
    <row r="55" spans="2:7" ht="19.5" customHeight="1">
      <c r="B55" s="78"/>
      <c r="C55" s="76"/>
      <c r="D55" s="77"/>
      <c r="E55" s="77"/>
      <c r="F55" s="77"/>
      <c r="G55" s="77"/>
    </row>
    <row r="56" spans="2:7" ht="19.5" customHeight="1">
      <c r="B56" s="78"/>
      <c r="C56" s="76"/>
      <c r="D56" s="77"/>
      <c r="E56" s="77"/>
      <c r="F56" s="77"/>
      <c r="G56" s="77"/>
    </row>
  </sheetData>
  <sheetProtection/>
  <mergeCells count="9">
    <mergeCell ref="A1:J1"/>
    <mergeCell ref="J3:J4"/>
    <mergeCell ref="K3:K4"/>
    <mergeCell ref="L3:O3"/>
    <mergeCell ref="A3:A4"/>
    <mergeCell ref="B3:B4"/>
    <mergeCell ref="C3:C4"/>
    <mergeCell ref="D3:G3"/>
    <mergeCell ref="I3:I4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30"/>
  <sheetViews>
    <sheetView zoomScale="80" zoomScaleNormal="80" zoomScalePageLayoutView="0" workbookViewId="0" topLeftCell="A1">
      <selection activeCell="A1" sqref="A1:J1"/>
    </sheetView>
  </sheetViews>
  <sheetFormatPr defaultColWidth="9.00390625" defaultRowHeight="19.5" customHeight="1"/>
  <cols>
    <col min="1" max="1" width="5.625" style="1" customWidth="1"/>
    <col min="2" max="2" width="25.625" style="3" customWidth="1"/>
    <col min="3" max="3" width="11.625" style="3" customWidth="1"/>
    <col min="4" max="4" width="5.625" style="6" customWidth="1"/>
    <col min="5" max="7" width="5.125" style="6" customWidth="1"/>
    <col min="8" max="8" width="9.00390625" style="3" customWidth="1"/>
    <col min="9" max="9" width="5.625" style="3" customWidth="1"/>
    <col min="10" max="10" width="25.625" style="3" customWidth="1"/>
    <col min="11" max="11" width="10.625" style="3" customWidth="1"/>
    <col min="12" max="12" width="5.625" style="3" customWidth="1"/>
    <col min="13" max="15" width="5.125" style="3" customWidth="1"/>
    <col min="16" max="16384" width="9.00390625" style="3" customWidth="1"/>
  </cols>
  <sheetData>
    <row r="1" spans="1:10" ht="19.5" customHeight="1">
      <c r="A1" s="90" t="s">
        <v>437</v>
      </c>
      <c r="B1" s="91"/>
      <c r="C1" s="91"/>
      <c r="D1" s="91"/>
      <c r="E1" s="91"/>
      <c r="F1" s="91"/>
      <c r="G1" s="91"/>
      <c r="H1" s="91"/>
      <c r="I1" s="91"/>
      <c r="J1" s="91"/>
    </row>
    <row r="2" spans="2:10" ht="19.5" customHeight="1">
      <c r="B2" s="2"/>
      <c r="C2" s="2"/>
      <c r="D2" s="2"/>
      <c r="E2" s="2"/>
      <c r="F2" s="2"/>
      <c r="G2" s="94"/>
      <c r="H2" s="95"/>
      <c r="I2" s="95"/>
      <c r="J2" s="95"/>
    </row>
    <row r="3" spans="1:15" ht="19.5" customHeight="1">
      <c r="A3" s="92" t="s">
        <v>0</v>
      </c>
      <c r="B3" s="85" t="s">
        <v>3</v>
      </c>
      <c r="C3" s="85" t="s">
        <v>4</v>
      </c>
      <c r="D3" s="87" t="s">
        <v>5</v>
      </c>
      <c r="E3" s="88"/>
      <c r="F3" s="88"/>
      <c r="G3" s="89"/>
      <c r="I3" s="92" t="s">
        <v>0</v>
      </c>
      <c r="J3" s="85" t="s">
        <v>3</v>
      </c>
      <c r="K3" s="85" t="s">
        <v>4</v>
      </c>
      <c r="L3" s="87" t="s">
        <v>5</v>
      </c>
      <c r="M3" s="88"/>
      <c r="N3" s="88"/>
      <c r="O3" s="89"/>
    </row>
    <row r="4" spans="1:15" ht="30.75" customHeight="1">
      <c r="A4" s="93"/>
      <c r="B4" s="86"/>
      <c r="C4" s="86"/>
      <c r="D4" s="7" t="s">
        <v>6</v>
      </c>
      <c r="E4" s="7" t="s">
        <v>7</v>
      </c>
      <c r="F4" s="8" t="s">
        <v>8</v>
      </c>
      <c r="G4" s="7" t="s">
        <v>9</v>
      </c>
      <c r="I4" s="93"/>
      <c r="J4" s="86"/>
      <c r="K4" s="86"/>
      <c r="L4" s="7" t="s">
        <v>6</v>
      </c>
      <c r="M4" s="7" t="s">
        <v>7</v>
      </c>
      <c r="N4" s="8" t="s">
        <v>8</v>
      </c>
      <c r="O4" s="7" t="s">
        <v>9</v>
      </c>
    </row>
    <row r="5" spans="1:15" ht="19.5" customHeight="1">
      <c r="A5" s="40">
        <v>1</v>
      </c>
      <c r="B5" s="43" t="s">
        <v>75</v>
      </c>
      <c r="C5" s="44" t="s">
        <v>16</v>
      </c>
      <c r="D5" s="7">
        <v>8</v>
      </c>
      <c r="E5" s="7">
        <v>8</v>
      </c>
      <c r="F5" s="7"/>
      <c r="G5" s="7">
        <f>SUM(D5:F5)</f>
        <v>16</v>
      </c>
      <c r="I5" s="40" t="s">
        <v>99</v>
      </c>
      <c r="J5" s="82"/>
      <c r="K5" s="83"/>
      <c r="L5" s="16"/>
      <c r="M5" s="16"/>
      <c r="N5" s="16"/>
      <c r="O5" s="16"/>
    </row>
    <row r="6" spans="1:15" ht="19.5" customHeight="1">
      <c r="A6" s="40">
        <v>2</v>
      </c>
      <c r="B6" s="43" t="s">
        <v>234</v>
      </c>
      <c r="C6" s="44" t="s">
        <v>16</v>
      </c>
      <c r="D6" s="7">
        <v>9</v>
      </c>
      <c r="E6" s="7">
        <v>4</v>
      </c>
      <c r="F6" s="7"/>
      <c r="G6" s="7">
        <f aca="true" t="shared" si="0" ref="G6:G18">SUM(D6:F6)</f>
        <v>13</v>
      </c>
      <c r="I6" s="40" t="s">
        <v>100</v>
      </c>
      <c r="J6" s="47"/>
      <c r="K6" s="83"/>
      <c r="L6" s="16"/>
      <c r="M6" s="16"/>
      <c r="N6" s="16"/>
      <c r="O6" s="16"/>
    </row>
    <row r="7" spans="1:15" ht="19.5" customHeight="1">
      <c r="A7" s="40">
        <v>3</v>
      </c>
      <c r="B7" s="43" t="s">
        <v>130</v>
      </c>
      <c r="C7" s="44" t="s">
        <v>16</v>
      </c>
      <c r="D7" s="7">
        <v>4</v>
      </c>
      <c r="E7" s="7">
        <v>6</v>
      </c>
      <c r="F7" s="7"/>
      <c r="G7" s="7">
        <f t="shared" si="0"/>
        <v>10</v>
      </c>
      <c r="I7" s="40" t="s">
        <v>101</v>
      </c>
      <c r="J7" s="83"/>
      <c r="K7" s="44"/>
      <c r="L7" s="7"/>
      <c r="M7" s="7"/>
      <c r="N7" s="7"/>
      <c r="O7" s="7"/>
    </row>
    <row r="8" spans="1:15" ht="19.5" customHeight="1">
      <c r="A8" s="40">
        <v>4</v>
      </c>
      <c r="B8" s="43" t="s">
        <v>266</v>
      </c>
      <c r="C8" s="44" t="s">
        <v>16</v>
      </c>
      <c r="D8" s="7"/>
      <c r="E8" s="7"/>
      <c r="F8" s="7"/>
      <c r="G8" s="7"/>
      <c r="I8" s="42"/>
      <c r="J8" s="83"/>
      <c r="K8" s="44"/>
      <c r="L8" s="7"/>
      <c r="M8" s="7"/>
      <c r="N8" s="7"/>
      <c r="O8" s="7"/>
    </row>
    <row r="9" spans="1:15" ht="19.5" customHeight="1">
      <c r="A9" s="40">
        <v>5</v>
      </c>
      <c r="B9" s="45" t="s">
        <v>98</v>
      </c>
      <c r="C9" s="44" t="s">
        <v>83</v>
      </c>
      <c r="D9" s="7"/>
      <c r="E9" s="7">
        <v>8</v>
      </c>
      <c r="F9" s="7"/>
      <c r="G9" s="7">
        <f t="shared" si="0"/>
        <v>8</v>
      </c>
      <c r="I9" s="42"/>
      <c r="J9" s="47"/>
      <c r="K9" s="44"/>
      <c r="L9" s="7"/>
      <c r="M9" s="7"/>
      <c r="N9" s="7"/>
      <c r="O9" s="7"/>
    </row>
    <row r="10" spans="1:15" ht="19.5" customHeight="1">
      <c r="A10" s="40">
        <v>6</v>
      </c>
      <c r="B10" s="43" t="s">
        <v>149</v>
      </c>
      <c r="C10" s="46" t="s">
        <v>17</v>
      </c>
      <c r="D10" s="7">
        <v>0</v>
      </c>
      <c r="E10" s="7">
        <v>5</v>
      </c>
      <c r="F10" s="7"/>
      <c r="G10" s="7">
        <f t="shared" si="0"/>
        <v>5</v>
      </c>
      <c r="I10" s="42"/>
      <c r="J10" s="83"/>
      <c r="K10" s="83"/>
      <c r="L10" s="16"/>
      <c r="M10" s="16"/>
      <c r="N10" s="16"/>
      <c r="O10" s="16"/>
    </row>
    <row r="11" spans="1:15" ht="19.5" customHeight="1">
      <c r="A11" s="40">
        <v>7</v>
      </c>
      <c r="B11" s="43" t="s">
        <v>185</v>
      </c>
      <c r="C11" s="44" t="s">
        <v>84</v>
      </c>
      <c r="D11" s="7"/>
      <c r="E11" s="7">
        <v>4</v>
      </c>
      <c r="F11" s="7"/>
      <c r="G11" s="7">
        <f t="shared" si="0"/>
        <v>4</v>
      </c>
      <c r="I11" s="42"/>
      <c r="J11" s="47"/>
      <c r="K11" s="44"/>
      <c r="L11" s="16"/>
      <c r="M11" s="16"/>
      <c r="N11" s="16"/>
      <c r="O11" s="16"/>
    </row>
    <row r="12" spans="1:15" ht="19.5" customHeight="1">
      <c r="A12" s="40">
        <v>8</v>
      </c>
      <c r="B12" s="44" t="s">
        <v>85</v>
      </c>
      <c r="C12" s="44" t="s">
        <v>62</v>
      </c>
      <c r="D12" s="7">
        <v>13</v>
      </c>
      <c r="E12" s="7">
        <v>8</v>
      </c>
      <c r="F12" s="7"/>
      <c r="G12" s="7">
        <f t="shared" si="0"/>
        <v>21</v>
      </c>
      <c r="I12" s="42"/>
      <c r="J12" s="47"/>
      <c r="K12" s="43"/>
      <c r="L12" s="16"/>
      <c r="M12" s="16"/>
      <c r="N12" s="16"/>
      <c r="O12" s="16"/>
    </row>
    <row r="13" spans="1:15" ht="19.5" customHeight="1">
      <c r="A13" s="40">
        <v>9</v>
      </c>
      <c r="B13" s="44" t="s">
        <v>78</v>
      </c>
      <c r="C13" s="44" t="s">
        <v>62</v>
      </c>
      <c r="D13" s="17">
        <v>2</v>
      </c>
      <c r="E13" s="17">
        <v>0</v>
      </c>
      <c r="F13" s="17"/>
      <c r="G13" s="17">
        <f t="shared" si="0"/>
        <v>2</v>
      </c>
      <c r="I13" s="15"/>
      <c r="J13" s="47"/>
      <c r="K13" s="44"/>
      <c r="L13" s="16"/>
      <c r="M13" s="16"/>
      <c r="N13" s="16"/>
      <c r="O13" s="16"/>
    </row>
    <row r="14" spans="1:15" ht="19.5" customHeight="1">
      <c r="A14" s="40">
        <v>10</v>
      </c>
      <c r="B14" s="47" t="s">
        <v>120</v>
      </c>
      <c r="C14" s="44" t="s">
        <v>62</v>
      </c>
      <c r="D14" s="7">
        <v>2</v>
      </c>
      <c r="E14" s="7">
        <v>2</v>
      </c>
      <c r="F14" s="7"/>
      <c r="G14" s="7">
        <f t="shared" si="0"/>
        <v>4</v>
      </c>
      <c r="I14" s="15"/>
      <c r="J14" s="47"/>
      <c r="K14" s="44"/>
      <c r="L14" s="16"/>
      <c r="M14" s="16"/>
      <c r="N14" s="16"/>
      <c r="O14" s="16"/>
    </row>
    <row r="15" spans="1:15" ht="19.5" customHeight="1">
      <c r="A15" s="40">
        <v>11</v>
      </c>
      <c r="B15" s="43" t="s">
        <v>263</v>
      </c>
      <c r="C15" s="43" t="s">
        <v>62</v>
      </c>
      <c r="D15" s="7"/>
      <c r="E15" s="7"/>
      <c r="F15" s="7"/>
      <c r="G15" s="7"/>
      <c r="I15" s="15"/>
      <c r="J15" s="43"/>
      <c r="K15" s="43"/>
      <c r="L15" s="7"/>
      <c r="M15" s="7"/>
      <c r="N15" s="7"/>
      <c r="O15" s="7"/>
    </row>
    <row r="16" spans="1:15" ht="19.5" customHeight="1">
      <c r="A16" s="40">
        <v>12</v>
      </c>
      <c r="B16" s="43" t="s">
        <v>87</v>
      </c>
      <c r="C16" s="44" t="s">
        <v>76</v>
      </c>
      <c r="D16" s="7">
        <v>4</v>
      </c>
      <c r="E16" s="7">
        <v>3</v>
      </c>
      <c r="F16" s="7"/>
      <c r="G16" s="7">
        <f t="shared" si="0"/>
        <v>7</v>
      </c>
      <c r="I16" s="15"/>
      <c r="J16" s="47"/>
      <c r="K16" s="47"/>
      <c r="L16" s="16"/>
      <c r="M16" s="16"/>
      <c r="N16" s="16"/>
      <c r="O16" s="16"/>
    </row>
    <row r="17" spans="1:15" ht="19.5" customHeight="1">
      <c r="A17" s="40">
        <v>13</v>
      </c>
      <c r="B17" s="83" t="s">
        <v>86</v>
      </c>
      <c r="C17" s="83" t="s">
        <v>18</v>
      </c>
      <c r="D17" s="7">
        <v>6</v>
      </c>
      <c r="E17" s="7">
        <v>7</v>
      </c>
      <c r="F17" s="7"/>
      <c r="G17" s="7">
        <f t="shared" si="0"/>
        <v>13</v>
      </c>
      <c r="I17" s="15"/>
      <c r="J17" s="48"/>
      <c r="K17" s="47"/>
      <c r="L17" s="16"/>
      <c r="M17" s="16"/>
      <c r="N17" s="16"/>
      <c r="O17" s="16"/>
    </row>
    <row r="18" spans="1:15" ht="19.5" customHeight="1">
      <c r="A18" s="40">
        <v>14</v>
      </c>
      <c r="B18" s="83" t="s">
        <v>88</v>
      </c>
      <c r="C18" s="44" t="s">
        <v>18</v>
      </c>
      <c r="D18" s="7">
        <v>9</v>
      </c>
      <c r="E18" s="7">
        <v>10</v>
      </c>
      <c r="F18" s="7"/>
      <c r="G18" s="7">
        <f t="shared" si="0"/>
        <v>19</v>
      </c>
      <c r="I18" s="15"/>
      <c r="J18" s="47"/>
      <c r="K18" s="47"/>
      <c r="L18" s="16"/>
      <c r="M18" s="16"/>
      <c r="N18" s="16"/>
      <c r="O18" s="16"/>
    </row>
    <row r="19" spans="1:15" ht="19.5" customHeight="1">
      <c r="A19" s="51">
        <v>15</v>
      </c>
      <c r="B19" s="43" t="s">
        <v>186</v>
      </c>
      <c r="C19" s="44" t="s">
        <v>18</v>
      </c>
      <c r="D19" s="7">
        <v>1</v>
      </c>
      <c r="E19" s="7">
        <v>2</v>
      </c>
      <c r="F19" s="7"/>
      <c r="G19" s="7">
        <f>SUM(D19:F19)</f>
        <v>3</v>
      </c>
      <c r="I19" s="15"/>
      <c r="J19" s="43"/>
      <c r="K19" s="43"/>
      <c r="L19" s="7"/>
      <c r="M19" s="7"/>
      <c r="N19" s="7"/>
      <c r="O19" s="7"/>
    </row>
    <row r="20" spans="1:15" ht="19.5" customHeight="1">
      <c r="A20" s="40">
        <v>16</v>
      </c>
      <c r="B20" s="43" t="s">
        <v>262</v>
      </c>
      <c r="C20" s="44" t="s">
        <v>18</v>
      </c>
      <c r="D20" s="7"/>
      <c r="E20" s="7"/>
      <c r="F20" s="7"/>
      <c r="G20" s="7"/>
      <c r="I20" s="22"/>
      <c r="J20" s="43"/>
      <c r="K20" s="43"/>
      <c r="L20" s="7"/>
      <c r="M20" s="7"/>
      <c r="N20" s="7"/>
      <c r="O20" s="7"/>
    </row>
    <row r="21" spans="1:15" ht="19.5" customHeight="1">
      <c r="A21" s="40">
        <v>17</v>
      </c>
      <c r="B21" s="47" t="s">
        <v>390</v>
      </c>
      <c r="C21" s="47" t="s">
        <v>265</v>
      </c>
      <c r="D21" s="7">
        <v>2</v>
      </c>
      <c r="E21" s="7">
        <v>2</v>
      </c>
      <c r="F21" s="7"/>
      <c r="G21" s="7">
        <f>SUM(D21:F21)</f>
        <v>4</v>
      </c>
      <c r="I21" s="22"/>
      <c r="J21" s="43"/>
      <c r="K21" s="43"/>
      <c r="L21" s="7"/>
      <c r="M21" s="7"/>
      <c r="N21" s="7"/>
      <c r="O21" s="7"/>
    </row>
    <row r="22" spans="1:15" ht="19.5" customHeight="1">
      <c r="A22" s="40">
        <v>18</v>
      </c>
      <c r="B22" s="47" t="s">
        <v>264</v>
      </c>
      <c r="C22" s="47" t="s">
        <v>265</v>
      </c>
      <c r="D22" s="7"/>
      <c r="E22" s="7"/>
      <c r="F22" s="7"/>
      <c r="G22" s="7"/>
      <c r="I22" s="15"/>
      <c r="J22" s="43"/>
      <c r="K22" s="43"/>
      <c r="L22" s="7"/>
      <c r="M22" s="7"/>
      <c r="N22" s="7"/>
      <c r="O22" s="7"/>
    </row>
    <row r="23" spans="1:15" ht="19.5" customHeight="1">
      <c r="A23" s="40">
        <v>19</v>
      </c>
      <c r="B23" s="47" t="s">
        <v>139</v>
      </c>
      <c r="C23" s="43" t="s">
        <v>391</v>
      </c>
      <c r="D23" s="7">
        <v>1</v>
      </c>
      <c r="E23" s="7">
        <v>1</v>
      </c>
      <c r="F23" s="7"/>
      <c r="G23" s="7">
        <f>SUM(D23:F23)</f>
        <v>2</v>
      </c>
      <c r="I23" s="15"/>
      <c r="J23" s="47"/>
      <c r="K23" s="47"/>
      <c r="L23" s="16"/>
      <c r="M23" s="16"/>
      <c r="N23" s="16"/>
      <c r="O23" s="16"/>
    </row>
    <row r="24" spans="1:15" ht="19.5" customHeight="1">
      <c r="A24" s="51">
        <v>20</v>
      </c>
      <c r="B24" s="43" t="s">
        <v>389</v>
      </c>
      <c r="C24" s="43" t="s">
        <v>111</v>
      </c>
      <c r="D24" s="7">
        <v>1</v>
      </c>
      <c r="E24" s="7">
        <v>0</v>
      </c>
      <c r="F24" s="7"/>
      <c r="G24" s="7">
        <f>SUM(D24:F24)</f>
        <v>1</v>
      </c>
      <c r="I24" s="26"/>
      <c r="J24" s="47"/>
      <c r="K24" s="47"/>
      <c r="L24" s="16"/>
      <c r="M24" s="16"/>
      <c r="N24" s="16"/>
      <c r="O24" s="16"/>
    </row>
    <row r="25" spans="1:15" ht="19.5" customHeight="1">
      <c r="A25" s="51" t="s">
        <v>102</v>
      </c>
      <c r="B25" s="43"/>
      <c r="C25" s="43"/>
      <c r="D25" s="7"/>
      <c r="E25" s="7"/>
      <c r="F25" s="7"/>
      <c r="G25" s="7"/>
      <c r="H25" s="27"/>
      <c r="I25" s="22"/>
      <c r="J25" s="43"/>
      <c r="K25" s="43"/>
      <c r="L25" s="7"/>
      <c r="M25" s="7"/>
      <c r="N25" s="7"/>
      <c r="O25" s="7"/>
    </row>
    <row r="26" spans="1:15" ht="19.5" customHeight="1">
      <c r="A26" s="40" t="s">
        <v>103</v>
      </c>
      <c r="B26" s="43"/>
      <c r="C26" s="43"/>
      <c r="D26" s="7"/>
      <c r="E26" s="7"/>
      <c r="F26" s="7"/>
      <c r="G26" s="7"/>
      <c r="H26" s="27"/>
      <c r="I26" s="22"/>
      <c r="J26" s="43"/>
      <c r="K26" s="43"/>
      <c r="L26" s="7"/>
      <c r="M26" s="7"/>
      <c r="N26" s="7"/>
      <c r="O26" s="7"/>
    </row>
    <row r="27" spans="1:15" ht="19.5" customHeight="1" thickBot="1">
      <c r="A27" s="40" t="s">
        <v>104</v>
      </c>
      <c r="B27" s="44"/>
      <c r="C27" s="44"/>
      <c r="D27" s="7"/>
      <c r="E27" s="7"/>
      <c r="F27" s="7"/>
      <c r="G27" s="7"/>
      <c r="H27" s="27"/>
      <c r="I27" s="29"/>
      <c r="J27" s="49"/>
      <c r="K27" s="49"/>
      <c r="L27" s="30"/>
      <c r="M27" s="30"/>
      <c r="N27" s="30"/>
      <c r="O27" s="30"/>
    </row>
    <row r="28" spans="1:15" ht="19.5" customHeight="1">
      <c r="A28" s="40" t="s">
        <v>105</v>
      </c>
      <c r="B28" s="44"/>
      <c r="C28" s="44"/>
      <c r="D28" s="7"/>
      <c r="E28" s="7"/>
      <c r="F28" s="7"/>
      <c r="G28" s="7"/>
      <c r="H28" s="27"/>
      <c r="I28" s="15"/>
      <c r="J28" s="31">
        <v>16</v>
      </c>
      <c r="K28" s="28" t="s">
        <v>10</v>
      </c>
      <c r="L28" s="28">
        <f>SUM(D5:D28)+SUM(L5:L27)</f>
        <v>62</v>
      </c>
      <c r="M28" s="28">
        <f>SUM(E5:E28)+SUM(M5:M27)</f>
        <v>70</v>
      </c>
      <c r="N28" s="28">
        <f>SUM(F5:F28)+SUM(N5:N27)</f>
        <v>0</v>
      </c>
      <c r="O28" s="28">
        <f>SUM(G5:G28)+SUM(O5:O27)</f>
        <v>132</v>
      </c>
    </row>
    <row r="29" ht="19.5" customHeight="1">
      <c r="E29" s="13"/>
    </row>
    <row r="30" ht="19.5" customHeight="1">
      <c r="F30" s="21"/>
    </row>
  </sheetData>
  <sheetProtection/>
  <mergeCells count="10">
    <mergeCell ref="A1:J1"/>
    <mergeCell ref="K3:K4"/>
    <mergeCell ref="L3:O3"/>
    <mergeCell ref="A3:A4"/>
    <mergeCell ref="B3:B4"/>
    <mergeCell ref="C3:C4"/>
    <mergeCell ref="D3:G3"/>
    <mergeCell ref="I3:I4"/>
    <mergeCell ref="J3:J4"/>
    <mergeCell ref="G2:J2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53"/>
  <sheetViews>
    <sheetView zoomScale="80" zoomScaleNormal="80" zoomScalePageLayoutView="0" workbookViewId="0" topLeftCell="A1">
      <selection activeCell="K3" sqref="K3:K4"/>
    </sheetView>
  </sheetViews>
  <sheetFormatPr defaultColWidth="9.00390625" defaultRowHeight="19.5" customHeight="1"/>
  <cols>
    <col min="1" max="1" width="5.625" style="1" customWidth="1"/>
    <col min="2" max="2" width="25.625" style="3" customWidth="1"/>
    <col min="3" max="3" width="11.625" style="3" customWidth="1"/>
    <col min="4" max="4" width="5.625" style="6" customWidth="1"/>
    <col min="5" max="7" width="5.125" style="6" customWidth="1"/>
    <col min="8" max="8" width="9.00390625" style="3" customWidth="1"/>
    <col min="9" max="9" width="5.625" style="3" customWidth="1"/>
    <col min="10" max="10" width="25.625" style="3" customWidth="1"/>
    <col min="11" max="11" width="10.625" style="3" customWidth="1"/>
    <col min="12" max="12" width="5.625" style="3" customWidth="1"/>
    <col min="13" max="15" width="5.125" style="3" customWidth="1"/>
    <col min="16" max="16384" width="9.00390625" style="3" customWidth="1"/>
  </cols>
  <sheetData>
    <row r="1" spans="1:10" ht="19.5" customHeight="1">
      <c r="A1" s="90" t="s">
        <v>436</v>
      </c>
      <c r="B1" s="91"/>
      <c r="C1" s="91"/>
      <c r="D1" s="91"/>
      <c r="E1" s="91"/>
      <c r="F1" s="91"/>
      <c r="G1" s="91"/>
      <c r="H1" s="91"/>
      <c r="I1" s="91"/>
      <c r="J1" s="91"/>
    </row>
    <row r="2" spans="1:2" ht="19.5" customHeight="1">
      <c r="A2" s="4"/>
      <c r="B2" s="5"/>
    </row>
    <row r="3" spans="1:15" ht="19.5" customHeight="1">
      <c r="A3" s="92" t="s">
        <v>0</v>
      </c>
      <c r="B3" s="85" t="s">
        <v>3</v>
      </c>
      <c r="C3" s="85" t="s">
        <v>4</v>
      </c>
      <c r="D3" s="87" t="s">
        <v>5</v>
      </c>
      <c r="E3" s="88"/>
      <c r="F3" s="88"/>
      <c r="G3" s="89"/>
      <c r="I3" s="92" t="s">
        <v>0</v>
      </c>
      <c r="J3" s="85" t="s">
        <v>3</v>
      </c>
      <c r="K3" s="85" t="s">
        <v>4</v>
      </c>
      <c r="L3" s="87" t="s">
        <v>5</v>
      </c>
      <c r="M3" s="88"/>
      <c r="N3" s="88"/>
      <c r="O3" s="89"/>
    </row>
    <row r="4" spans="1:15" ht="30.75" customHeight="1">
      <c r="A4" s="93"/>
      <c r="B4" s="86"/>
      <c r="C4" s="86"/>
      <c r="D4" s="7" t="s">
        <v>6</v>
      </c>
      <c r="E4" s="7" t="s">
        <v>7</v>
      </c>
      <c r="F4" s="8" t="s">
        <v>8</v>
      </c>
      <c r="G4" s="7" t="s">
        <v>9</v>
      </c>
      <c r="I4" s="93"/>
      <c r="J4" s="86"/>
      <c r="K4" s="86"/>
      <c r="L4" s="7" t="s">
        <v>6</v>
      </c>
      <c r="M4" s="7" t="s">
        <v>7</v>
      </c>
      <c r="N4" s="8" t="s">
        <v>8</v>
      </c>
      <c r="O4" s="7" t="s">
        <v>9</v>
      </c>
    </row>
    <row r="5" spans="1:15" ht="19.5" customHeight="1">
      <c r="A5" s="41">
        <v>1</v>
      </c>
      <c r="B5" s="58" t="s">
        <v>187</v>
      </c>
      <c r="C5" s="34" t="s">
        <v>60</v>
      </c>
      <c r="D5" s="7">
        <v>7</v>
      </c>
      <c r="E5" s="7">
        <v>11</v>
      </c>
      <c r="F5" s="7"/>
      <c r="G5" s="7">
        <f aca="true" t="shared" si="0" ref="G5:G20">SUM(D5:F5)</f>
        <v>18</v>
      </c>
      <c r="I5" s="51" t="s">
        <v>58</v>
      </c>
      <c r="J5" s="58" t="s">
        <v>270</v>
      </c>
      <c r="K5" s="35" t="s">
        <v>59</v>
      </c>
      <c r="L5" s="7"/>
      <c r="M5" s="7">
        <v>10</v>
      </c>
      <c r="N5" s="7"/>
      <c r="O5" s="7">
        <v>10</v>
      </c>
    </row>
    <row r="6" spans="1:15" ht="19.5" customHeight="1">
      <c r="A6" s="41">
        <v>2</v>
      </c>
      <c r="B6" s="58" t="s">
        <v>117</v>
      </c>
      <c r="C6" s="34" t="s">
        <v>60</v>
      </c>
      <c r="D6" s="7">
        <v>4</v>
      </c>
      <c r="E6" s="7">
        <v>3</v>
      </c>
      <c r="F6" s="7"/>
      <c r="G6" s="7">
        <f t="shared" si="0"/>
        <v>7</v>
      </c>
      <c r="I6" s="51" t="s">
        <v>150</v>
      </c>
      <c r="J6" s="58" t="s">
        <v>240</v>
      </c>
      <c r="K6" s="35" t="s">
        <v>59</v>
      </c>
      <c r="L6" s="7">
        <v>4</v>
      </c>
      <c r="M6" s="7">
        <v>3</v>
      </c>
      <c r="N6" s="7"/>
      <c r="O6" s="7">
        <v>7</v>
      </c>
    </row>
    <row r="7" spans="1:15" ht="19.5" customHeight="1">
      <c r="A7" s="41">
        <v>3</v>
      </c>
      <c r="B7" s="59" t="s">
        <v>147</v>
      </c>
      <c r="C7" s="34" t="s">
        <v>60</v>
      </c>
      <c r="D7" s="7"/>
      <c r="E7" s="7"/>
      <c r="F7" s="7"/>
      <c r="G7" s="7">
        <f t="shared" si="0"/>
        <v>0</v>
      </c>
      <c r="I7" s="51" t="s">
        <v>151</v>
      </c>
      <c r="J7" s="58" t="s">
        <v>241</v>
      </c>
      <c r="K7" s="35" t="s">
        <v>59</v>
      </c>
      <c r="L7" s="7">
        <v>3</v>
      </c>
      <c r="M7" s="7">
        <v>3</v>
      </c>
      <c r="N7" s="7"/>
      <c r="O7" s="7">
        <v>6</v>
      </c>
    </row>
    <row r="8" spans="1:15" ht="19.5" customHeight="1">
      <c r="A8" s="41">
        <v>4</v>
      </c>
      <c r="B8" s="58" t="s">
        <v>237</v>
      </c>
      <c r="C8" s="34" t="s">
        <v>60</v>
      </c>
      <c r="D8" s="7">
        <v>9</v>
      </c>
      <c r="E8" s="7">
        <v>1</v>
      </c>
      <c r="F8" s="7"/>
      <c r="G8" s="7">
        <f t="shared" si="0"/>
        <v>10</v>
      </c>
      <c r="I8" s="51" t="s">
        <v>152</v>
      </c>
      <c r="J8" s="58" t="s">
        <v>381</v>
      </c>
      <c r="K8" s="35" t="s">
        <v>59</v>
      </c>
      <c r="L8" s="7">
        <v>1</v>
      </c>
      <c r="M8" s="7">
        <v>4</v>
      </c>
      <c r="N8" s="7">
        <v>5</v>
      </c>
      <c r="O8" s="7">
        <v>10</v>
      </c>
    </row>
    <row r="9" spans="1:15" ht="19.5" customHeight="1">
      <c r="A9" s="41">
        <v>5</v>
      </c>
      <c r="B9" s="58" t="s">
        <v>118</v>
      </c>
      <c r="C9" s="35" t="s">
        <v>60</v>
      </c>
      <c r="D9" s="7">
        <v>2</v>
      </c>
      <c r="E9" s="7">
        <v>0</v>
      </c>
      <c r="F9" s="7"/>
      <c r="G9" s="7">
        <f>SUM(D9:F9)</f>
        <v>2</v>
      </c>
      <c r="I9" s="51" t="s">
        <v>153</v>
      </c>
      <c r="J9" s="58" t="s">
        <v>382</v>
      </c>
      <c r="K9" s="35" t="s">
        <v>193</v>
      </c>
      <c r="L9" s="7">
        <v>3</v>
      </c>
      <c r="M9" s="7">
        <v>3</v>
      </c>
      <c r="N9" s="7"/>
      <c r="O9" s="7">
        <v>6</v>
      </c>
    </row>
    <row r="10" spans="1:15" ht="19.5" customHeight="1">
      <c r="A10" s="41">
        <v>6</v>
      </c>
      <c r="B10" s="58" t="s">
        <v>91</v>
      </c>
      <c r="C10" s="34" t="s">
        <v>60</v>
      </c>
      <c r="D10" s="7">
        <v>6</v>
      </c>
      <c r="E10" s="7">
        <v>5</v>
      </c>
      <c r="F10" s="7"/>
      <c r="G10" s="7">
        <f>SUM(D10:F10)</f>
        <v>11</v>
      </c>
      <c r="I10" s="51" t="s">
        <v>154</v>
      </c>
      <c r="J10" s="58" t="s">
        <v>115</v>
      </c>
      <c r="K10" s="35" t="s">
        <v>193</v>
      </c>
      <c r="L10" s="7"/>
      <c r="M10" s="7">
        <v>5</v>
      </c>
      <c r="N10" s="7"/>
      <c r="O10" s="7">
        <v>5</v>
      </c>
    </row>
    <row r="11" spans="1:15" ht="19.5" customHeight="1">
      <c r="A11" s="41">
        <v>7</v>
      </c>
      <c r="B11" s="58" t="s">
        <v>109</v>
      </c>
      <c r="C11" s="34" t="s">
        <v>60</v>
      </c>
      <c r="D11" s="7">
        <v>7</v>
      </c>
      <c r="E11" s="7">
        <v>8</v>
      </c>
      <c r="F11" s="7"/>
      <c r="G11" s="7">
        <f t="shared" si="0"/>
        <v>15</v>
      </c>
      <c r="I11" s="51" t="s">
        <v>155</v>
      </c>
      <c r="J11" s="58" t="s">
        <v>72</v>
      </c>
      <c r="K11" s="35" t="s">
        <v>193</v>
      </c>
      <c r="L11" s="7">
        <v>4</v>
      </c>
      <c r="M11" s="7">
        <v>4</v>
      </c>
      <c r="N11" s="7"/>
      <c r="O11" s="7">
        <v>8</v>
      </c>
    </row>
    <row r="12" spans="1:15" ht="19.5" customHeight="1">
      <c r="A12" s="41">
        <v>8</v>
      </c>
      <c r="B12" s="58" t="s">
        <v>188</v>
      </c>
      <c r="C12" s="34" t="s">
        <v>60</v>
      </c>
      <c r="D12" s="7"/>
      <c r="E12" s="7">
        <v>5</v>
      </c>
      <c r="F12" s="7"/>
      <c r="G12" s="7">
        <f t="shared" si="0"/>
        <v>5</v>
      </c>
      <c r="I12" s="51" t="s">
        <v>156</v>
      </c>
      <c r="J12" s="58" t="s">
        <v>383</v>
      </c>
      <c r="K12" s="35" t="s">
        <v>193</v>
      </c>
      <c r="L12" s="7">
        <v>9</v>
      </c>
      <c r="M12" s="7">
        <v>3</v>
      </c>
      <c r="N12" s="7"/>
      <c r="O12" s="7">
        <v>12</v>
      </c>
    </row>
    <row r="13" spans="1:15" ht="19.5" customHeight="1">
      <c r="A13" s="41">
        <v>9</v>
      </c>
      <c r="B13" s="58" t="s">
        <v>66</v>
      </c>
      <c r="C13" s="34" t="s">
        <v>60</v>
      </c>
      <c r="D13" s="7">
        <v>4</v>
      </c>
      <c r="E13" s="7">
        <v>5</v>
      </c>
      <c r="F13" s="7">
        <v>1</v>
      </c>
      <c r="G13" s="7">
        <f t="shared" si="0"/>
        <v>10</v>
      </c>
      <c r="I13" s="51" t="s">
        <v>157</v>
      </c>
      <c r="J13" s="58" t="s">
        <v>242</v>
      </c>
      <c r="K13" s="35" t="s">
        <v>235</v>
      </c>
      <c r="L13" s="7">
        <v>11</v>
      </c>
      <c r="M13" s="7">
        <v>16</v>
      </c>
      <c r="N13" s="7"/>
      <c r="O13" s="7">
        <f>SUM(L13:N13)</f>
        <v>27</v>
      </c>
    </row>
    <row r="14" spans="1:18" ht="19.5" customHeight="1">
      <c r="A14" s="41">
        <v>10</v>
      </c>
      <c r="B14" s="58" t="s">
        <v>189</v>
      </c>
      <c r="C14" s="34" t="s">
        <v>60</v>
      </c>
      <c r="D14" s="7"/>
      <c r="E14" s="7"/>
      <c r="F14" s="7"/>
      <c r="G14" s="7">
        <f t="shared" si="0"/>
        <v>0</v>
      </c>
      <c r="I14" s="51" t="s">
        <v>158</v>
      </c>
      <c r="J14" s="58" t="s">
        <v>229</v>
      </c>
      <c r="K14" s="35" t="s">
        <v>193</v>
      </c>
      <c r="L14" s="7">
        <v>7</v>
      </c>
      <c r="M14" s="7">
        <v>11</v>
      </c>
      <c r="N14" s="7"/>
      <c r="O14" s="7">
        <f>SUM(L14:N14)</f>
        <v>18</v>
      </c>
      <c r="R14" s="11" t="s">
        <v>253</v>
      </c>
    </row>
    <row r="15" spans="1:15" ht="19.5" customHeight="1">
      <c r="A15" s="41" t="s">
        <v>31</v>
      </c>
      <c r="B15" s="58" t="s">
        <v>119</v>
      </c>
      <c r="C15" s="35" t="s">
        <v>60</v>
      </c>
      <c r="D15" s="7"/>
      <c r="E15" s="7">
        <v>7</v>
      </c>
      <c r="F15" s="7"/>
      <c r="G15" s="7">
        <f t="shared" si="0"/>
        <v>7</v>
      </c>
      <c r="I15" s="51" t="s">
        <v>159</v>
      </c>
      <c r="J15" s="58" t="s">
        <v>384</v>
      </c>
      <c r="K15" s="35" t="s">
        <v>193</v>
      </c>
      <c r="L15" s="7"/>
      <c r="M15" s="7">
        <v>8</v>
      </c>
      <c r="N15" s="16"/>
      <c r="O15" s="16">
        <v>6</v>
      </c>
    </row>
    <row r="16" spans="1:15" ht="19.5" customHeight="1">
      <c r="A16" s="41" t="s">
        <v>32</v>
      </c>
      <c r="B16" s="58" t="s">
        <v>376</v>
      </c>
      <c r="C16" s="34" t="s">
        <v>60</v>
      </c>
      <c r="D16" s="7"/>
      <c r="E16" s="7"/>
      <c r="F16" s="7"/>
      <c r="G16" s="7">
        <f t="shared" si="0"/>
        <v>0</v>
      </c>
      <c r="I16" s="51" t="s">
        <v>160</v>
      </c>
      <c r="J16" s="62" t="s">
        <v>385</v>
      </c>
      <c r="K16" s="35" t="s">
        <v>112</v>
      </c>
      <c r="L16" s="7">
        <v>3</v>
      </c>
      <c r="M16" s="7">
        <v>3</v>
      </c>
      <c r="N16" s="16"/>
      <c r="O16" s="16">
        <v>6</v>
      </c>
    </row>
    <row r="17" spans="1:15" ht="19.5" customHeight="1">
      <c r="A17" s="41" t="s">
        <v>33</v>
      </c>
      <c r="B17" s="58" t="s">
        <v>107</v>
      </c>
      <c r="C17" s="34" t="s">
        <v>60</v>
      </c>
      <c r="D17" s="7"/>
      <c r="E17" s="7"/>
      <c r="F17" s="7"/>
      <c r="G17" s="7">
        <f t="shared" si="0"/>
        <v>0</v>
      </c>
      <c r="I17" s="51" t="s">
        <v>161</v>
      </c>
      <c r="J17" s="58" t="s">
        <v>243</v>
      </c>
      <c r="K17" s="35" t="s">
        <v>112</v>
      </c>
      <c r="L17" s="7">
        <v>3</v>
      </c>
      <c r="M17" s="7">
        <v>10</v>
      </c>
      <c r="N17" s="16"/>
      <c r="O17" s="16">
        <f aca="true" t="shared" si="1" ref="O17:O24">SUM(L17:N17)</f>
        <v>13</v>
      </c>
    </row>
    <row r="18" spans="1:15" ht="19.5" customHeight="1">
      <c r="A18" s="41" t="s">
        <v>34</v>
      </c>
      <c r="B18" s="60" t="s">
        <v>106</v>
      </c>
      <c r="C18" s="34" t="s">
        <v>60</v>
      </c>
      <c r="D18" s="7"/>
      <c r="E18" s="7"/>
      <c r="F18" s="7"/>
      <c r="G18" s="7">
        <f t="shared" si="0"/>
        <v>0</v>
      </c>
      <c r="I18" s="51" t="s">
        <v>162</v>
      </c>
      <c r="J18" s="58" t="s">
        <v>244</v>
      </c>
      <c r="K18" s="35" t="s">
        <v>112</v>
      </c>
      <c r="L18" s="7">
        <v>3</v>
      </c>
      <c r="M18" s="7">
        <v>7</v>
      </c>
      <c r="N18" s="7"/>
      <c r="O18" s="7">
        <f t="shared" si="1"/>
        <v>10</v>
      </c>
    </row>
    <row r="19" spans="1:15" ht="19.5" customHeight="1">
      <c r="A19" s="41" t="s">
        <v>35</v>
      </c>
      <c r="B19" s="58" t="s">
        <v>67</v>
      </c>
      <c r="C19" s="34" t="s">
        <v>60</v>
      </c>
      <c r="D19" s="7">
        <v>8</v>
      </c>
      <c r="E19" s="7">
        <v>5</v>
      </c>
      <c r="F19" s="7"/>
      <c r="G19" s="7">
        <f t="shared" si="0"/>
        <v>13</v>
      </c>
      <c r="I19" s="51" t="s">
        <v>163</v>
      </c>
      <c r="J19" s="58" t="s">
        <v>121</v>
      </c>
      <c r="K19" s="35" t="s">
        <v>112</v>
      </c>
      <c r="L19" s="7">
        <v>9</v>
      </c>
      <c r="M19" s="19">
        <v>8</v>
      </c>
      <c r="N19" s="7"/>
      <c r="O19" s="7">
        <f t="shared" si="1"/>
        <v>17</v>
      </c>
    </row>
    <row r="20" spans="1:15" ht="19.5" customHeight="1">
      <c r="A20" s="41" t="s">
        <v>36</v>
      </c>
      <c r="B20" s="58" t="s">
        <v>377</v>
      </c>
      <c r="C20" s="35" t="s">
        <v>60</v>
      </c>
      <c r="D20" s="7"/>
      <c r="E20" s="7">
        <v>6</v>
      </c>
      <c r="F20" s="7"/>
      <c r="G20" s="7">
        <f t="shared" si="0"/>
        <v>6</v>
      </c>
      <c r="I20" s="51" t="s">
        <v>164</v>
      </c>
      <c r="J20" s="58" t="s">
        <v>245</v>
      </c>
      <c r="K20" s="35" t="s">
        <v>112</v>
      </c>
      <c r="L20" s="7"/>
      <c r="M20" s="7"/>
      <c r="N20" s="7"/>
      <c r="O20" s="7">
        <f t="shared" si="1"/>
        <v>0</v>
      </c>
    </row>
    <row r="21" spans="1:15" ht="19.5" customHeight="1">
      <c r="A21" s="41" t="s">
        <v>37</v>
      </c>
      <c r="B21" s="58" t="s">
        <v>378</v>
      </c>
      <c r="C21" s="35" t="s">
        <v>60</v>
      </c>
      <c r="D21" s="7"/>
      <c r="E21" s="7"/>
      <c r="F21" s="7"/>
      <c r="G21" s="7"/>
      <c r="I21" s="51" t="s">
        <v>165</v>
      </c>
      <c r="J21" s="58" t="s">
        <v>272</v>
      </c>
      <c r="K21" s="35" t="s">
        <v>112</v>
      </c>
      <c r="L21" s="7">
        <v>4</v>
      </c>
      <c r="M21" s="7">
        <v>4</v>
      </c>
      <c r="N21" s="7"/>
      <c r="O21" s="7">
        <f t="shared" si="1"/>
        <v>8</v>
      </c>
    </row>
    <row r="22" spans="1:15" ht="19.5" customHeight="1">
      <c r="A22" s="41" t="s">
        <v>38</v>
      </c>
      <c r="B22" s="58" t="s">
        <v>68</v>
      </c>
      <c r="C22" s="35" t="s">
        <v>60</v>
      </c>
      <c r="D22" s="7">
        <v>8</v>
      </c>
      <c r="E22" s="7">
        <v>11</v>
      </c>
      <c r="F22" s="7"/>
      <c r="G22" s="7">
        <v>19</v>
      </c>
      <c r="I22" s="51" t="s">
        <v>166</v>
      </c>
      <c r="J22" s="62" t="s">
        <v>123</v>
      </c>
      <c r="K22" s="35" t="s">
        <v>80</v>
      </c>
      <c r="L22" s="7"/>
      <c r="M22" s="7">
        <v>5</v>
      </c>
      <c r="N22" s="7"/>
      <c r="O22" s="7">
        <f t="shared" si="1"/>
        <v>5</v>
      </c>
    </row>
    <row r="23" spans="1:15" ht="19.5" customHeight="1">
      <c r="A23" s="41" t="s">
        <v>39</v>
      </c>
      <c r="B23" s="58" t="s">
        <v>190</v>
      </c>
      <c r="C23" s="34" t="s">
        <v>60</v>
      </c>
      <c r="D23" s="7">
        <v>8</v>
      </c>
      <c r="E23" s="7">
        <v>10</v>
      </c>
      <c r="F23" s="7"/>
      <c r="G23" s="7">
        <f>SUM(D23:F23)</f>
        <v>18</v>
      </c>
      <c r="I23" s="51" t="s">
        <v>167</v>
      </c>
      <c r="J23" s="59" t="s">
        <v>247</v>
      </c>
      <c r="K23" s="35" t="s">
        <v>80</v>
      </c>
      <c r="L23" s="7"/>
      <c r="M23" s="7">
        <v>1</v>
      </c>
      <c r="N23" s="7"/>
      <c r="O23" s="7">
        <f t="shared" si="1"/>
        <v>1</v>
      </c>
    </row>
    <row r="24" spans="1:15" ht="19.5" customHeight="1">
      <c r="A24" s="41" t="s">
        <v>40</v>
      </c>
      <c r="B24" s="58" t="s">
        <v>122</v>
      </c>
      <c r="C24" s="34" t="s">
        <v>60</v>
      </c>
      <c r="D24" s="7">
        <v>5</v>
      </c>
      <c r="E24" s="7">
        <v>3</v>
      </c>
      <c r="F24" s="7"/>
      <c r="G24" s="7">
        <f>SUM(D24:F24)</f>
        <v>8</v>
      </c>
      <c r="I24" s="51" t="s">
        <v>168</v>
      </c>
      <c r="J24" s="59">
        <v>999</v>
      </c>
      <c r="K24" s="35" t="s">
        <v>251</v>
      </c>
      <c r="L24" s="7">
        <v>8</v>
      </c>
      <c r="M24" s="7">
        <v>7</v>
      </c>
      <c r="N24" s="7"/>
      <c r="O24" s="7">
        <f t="shared" si="1"/>
        <v>15</v>
      </c>
    </row>
    <row r="25" spans="1:15" ht="19.5" customHeight="1">
      <c r="A25" s="41" t="s">
        <v>41</v>
      </c>
      <c r="B25" s="58" t="s">
        <v>110</v>
      </c>
      <c r="C25" s="34" t="s">
        <v>60</v>
      </c>
      <c r="D25" s="7"/>
      <c r="E25" s="7"/>
      <c r="F25" s="7"/>
      <c r="G25" s="7">
        <f>SUM(D25:F25)</f>
        <v>0</v>
      </c>
      <c r="I25" s="51" t="s">
        <v>169</v>
      </c>
      <c r="J25" s="62" t="s">
        <v>386</v>
      </c>
      <c r="K25" s="35" t="s">
        <v>387</v>
      </c>
      <c r="L25" s="7">
        <v>9</v>
      </c>
      <c r="M25" s="7">
        <v>11</v>
      </c>
      <c r="N25" s="19"/>
      <c r="O25" s="19">
        <v>20</v>
      </c>
    </row>
    <row r="26" spans="1:15" ht="19.5" customHeight="1">
      <c r="A26" s="41" t="s">
        <v>42</v>
      </c>
      <c r="B26" s="58" t="s">
        <v>146</v>
      </c>
      <c r="C26" s="34" t="s">
        <v>60</v>
      </c>
      <c r="D26" s="7">
        <v>4</v>
      </c>
      <c r="E26" s="7">
        <v>3</v>
      </c>
      <c r="F26" s="7"/>
      <c r="G26" s="7">
        <f>SUM(D26:F26)</f>
        <v>7</v>
      </c>
      <c r="I26" s="51" t="s">
        <v>170</v>
      </c>
      <c r="J26" s="58" t="s">
        <v>252</v>
      </c>
      <c r="K26" s="35" t="s">
        <v>387</v>
      </c>
      <c r="L26" s="7"/>
      <c r="M26" s="7"/>
      <c r="N26" s="7"/>
      <c r="O26" s="7">
        <f>SUM(L26:N26)</f>
        <v>0</v>
      </c>
    </row>
    <row r="27" spans="1:15" ht="19.5" customHeight="1">
      <c r="A27" s="41" t="s">
        <v>43</v>
      </c>
      <c r="B27" s="58" t="s">
        <v>79</v>
      </c>
      <c r="C27" s="34" t="s">
        <v>60</v>
      </c>
      <c r="D27" s="7"/>
      <c r="E27" s="7">
        <v>16</v>
      </c>
      <c r="F27" s="7"/>
      <c r="G27" s="7">
        <f>SUM(D27:F27)</f>
        <v>16</v>
      </c>
      <c r="I27" s="51" t="s">
        <v>171</v>
      </c>
      <c r="J27" s="59" t="s">
        <v>388</v>
      </c>
      <c r="K27" s="34" t="s">
        <v>70</v>
      </c>
      <c r="L27" s="7">
        <v>2</v>
      </c>
      <c r="M27" s="7">
        <v>4</v>
      </c>
      <c r="N27" s="7"/>
      <c r="O27" s="7">
        <v>4</v>
      </c>
    </row>
    <row r="28" spans="1:15" ht="19.5" customHeight="1">
      <c r="A28" s="41" t="s">
        <v>44</v>
      </c>
      <c r="B28" s="58" t="s">
        <v>267</v>
      </c>
      <c r="C28" s="34" t="s">
        <v>60</v>
      </c>
      <c r="D28" s="7"/>
      <c r="E28" s="7"/>
      <c r="F28" s="7"/>
      <c r="G28" s="7"/>
      <c r="I28" s="51" t="s">
        <v>172</v>
      </c>
      <c r="J28" s="58" t="s">
        <v>128</v>
      </c>
      <c r="K28" s="34" t="s">
        <v>70</v>
      </c>
      <c r="L28" s="7">
        <v>6</v>
      </c>
      <c r="M28" s="7">
        <v>3</v>
      </c>
      <c r="N28" s="7"/>
      <c r="O28" s="7">
        <f>SUM(L28:N28)</f>
        <v>9</v>
      </c>
    </row>
    <row r="29" spans="1:15" ht="19.5" customHeight="1">
      <c r="A29" s="41" t="s">
        <v>45</v>
      </c>
      <c r="B29" s="58" t="s">
        <v>90</v>
      </c>
      <c r="C29" s="34" t="s">
        <v>60</v>
      </c>
      <c r="D29" s="7">
        <v>6</v>
      </c>
      <c r="E29" s="7">
        <v>6</v>
      </c>
      <c r="F29" s="7"/>
      <c r="G29" s="7">
        <f>SUM(D29:F29)</f>
        <v>12</v>
      </c>
      <c r="I29" s="51" t="s">
        <v>173</v>
      </c>
      <c r="J29" s="58" t="s">
        <v>273</v>
      </c>
      <c r="K29" s="34" t="s">
        <v>70</v>
      </c>
      <c r="L29" s="7">
        <v>8</v>
      </c>
      <c r="M29" s="7">
        <v>5</v>
      </c>
      <c r="N29" s="7"/>
      <c r="O29" s="7">
        <f>SUM(L29:N29)</f>
        <v>13</v>
      </c>
    </row>
    <row r="30" spans="1:15" ht="19.5" customHeight="1">
      <c r="A30" s="41" t="s">
        <v>46</v>
      </c>
      <c r="B30" s="58" t="s">
        <v>191</v>
      </c>
      <c r="C30" s="34" t="s">
        <v>60</v>
      </c>
      <c r="D30" s="7"/>
      <c r="E30" s="7">
        <v>4</v>
      </c>
      <c r="F30" s="7"/>
      <c r="G30" s="7">
        <f>SUM(D30:F30)</f>
        <v>4</v>
      </c>
      <c r="I30" s="51" t="s">
        <v>174</v>
      </c>
      <c r="J30" s="59" t="s">
        <v>127</v>
      </c>
      <c r="K30" s="35" t="s">
        <v>246</v>
      </c>
      <c r="L30" s="7">
        <v>4</v>
      </c>
      <c r="M30" s="7">
        <v>5</v>
      </c>
      <c r="N30" s="7"/>
      <c r="O30" s="7">
        <f>SUM(L30:N30)</f>
        <v>9</v>
      </c>
    </row>
    <row r="31" spans="1:15" ht="19.5" customHeight="1">
      <c r="A31" s="41" t="s">
        <v>47</v>
      </c>
      <c r="B31" s="58" t="s">
        <v>140</v>
      </c>
      <c r="C31" s="35" t="s">
        <v>59</v>
      </c>
      <c r="D31" s="7"/>
      <c r="E31" s="7">
        <v>2</v>
      </c>
      <c r="F31" s="7"/>
      <c r="G31" s="7">
        <f>SUM(D31:F31)</f>
        <v>2</v>
      </c>
      <c r="I31" s="51" t="s">
        <v>175</v>
      </c>
      <c r="J31" s="62" t="s">
        <v>248</v>
      </c>
      <c r="K31" s="35" t="s">
        <v>249</v>
      </c>
      <c r="L31" s="7">
        <v>5</v>
      </c>
      <c r="M31" s="7">
        <v>3</v>
      </c>
      <c r="N31" s="19"/>
      <c r="O31" s="19">
        <f>SUM(L31:N31)</f>
        <v>8</v>
      </c>
    </row>
    <row r="32" spans="1:15" ht="19.5" customHeight="1">
      <c r="A32" s="41" t="s">
        <v>48</v>
      </c>
      <c r="B32" s="58" t="s">
        <v>268</v>
      </c>
      <c r="C32" s="35" t="s">
        <v>269</v>
      </c>
      <c r="D32" s="7"/>
      <c r="E32" s="7"/>
      <c r="F32" s="7"/>
      <c r="G32" s="7"/>
      <c r="I32" s="51" t="s">
        <v>176</v>
      </c>
      <c r="J32" s="58" t="s">
        <v>250</v>
      </c>
      <c r="K32" s="35" t="s">
        <v>63</v>
      </c>
      <c r="L32" s="7">
        <v>2</v>
      </c>
      <c r="M32" s="7">
        <v>6</v>
      </c>
      <c r="N32" s="19">
        <v>13</v>
      </c>
      <c r="O32" s="19">
        <f>SUM(L32:N32)</f>
        <v>21</v>
      </c>
    </row>
    <row r="33" spans="1:15" ht="19.5" customHeight="1">
      <c r="A33" s="41" t="s">
        <v>49</v>
      </c>
      <c r="B33" s="58" t="s">
        <v>379</v>
      </c>
      <c r="C33" s="35" t="s">
        <v>269</v>
      </c>
      <c r="D33" s="7">
        <v>6</v>
      </c>
      <c r="E33" s="7">
        <v>4</v>
      </c>
      <c r="F33" s="7"/>
      <c r="G33" s="7">
        <v>10</v>
      </c>
      <c r="I33" s="51" t="s">
        <v>177</v>
      </c>
      <c r="J33" s="62" t="s">
        <v>413</v>
      </c>
      <c r="K33" s="35" t="s">
        <v>59</v>
      </c>
      <c r="L33" s="7">
        <v>6</v>
      </c>
      <c r="M33" s="7">
        <v>2</v>
      </c>
      <c r="N33" s="19"/>
      <c r="O33" s="19">
        <v>8</v>
      </c>
    </row>
    <row r="34" spans="1:15" ht="19.5" customHeight="1">
      <c r="A34" s="50" t="s">
        <v>50</v>
      </c>
      <c r="B34" s="58" t="s">
        <v>238</v>
      </c>
      <c r="C34" s="35" t="s">
        <v>59</v>
      </c>
      <c r="D34" s="7"/>
      <c r="E34" s="7">
        <v>1</v>
      </c>
      <c r="F34" s="7"/>
      <c r="G34" s="7">
        <f>SUM(D34:F34)</f>
        <v>1</v>
      </c>
      <c r="I34" s="51" t="s">
        <v>178</v>
      </c>
      <c r="J34" s="58" t="s">
        <v>414</v>
      </c>
      <c r="K34" s="34" t="s">
        <v>70</v>
      </c>
      <c r="L34" s="7">
        <v>4</v>
      </c>
      <c r="M34" s="7">
        <v>3</v>
      </c>
      <c r="N34" s="19"/>
      <c r="O34" s="19">
        <v>7</v>
      </c>
    </row>
    <row r="35" spans="1:16" ht="19.5" customHeight="1">
      <c r="A35" s="41" t="s">
        <v>51</v>
      </c>
      <c r="B35" s="58" t="s">
        <v>380</v>
      </c>
      <c r="C35" s="35" t="s">
        <v>59</v>
      </c>
      <c r="D35" s="7"/>
      <c r="E35" s="7"/>
      <c r="F35" s="7"/>
      <c r="G35" s="7"/>
      <c r="I35" s="51" t="s">
        <v>179</v>
      </c>
      <c r="J35" s="58" t="s">
        <v>415</v>
      </c>
      <c r="K35" s="35" t="s">
        <v>59</v>
      </c>
      <c r="L35" s="7">
        <v>1</v>
      </c>
      <c r="M35" s="7">
        <v>1</v>
      </c>
      <c r="N35" s="7"/>
      <c r="O35" s="7">
        <v>2</v>
      </c>
      <c r="P35" s="1"/>
    </row>
    <row r="36" spans="1:15" ht="19.5" customHeight="1">
      <c r="A36" s="50" t="s">
        <v>52</v>
      </c>
      <c r="B36" s="61" t="s">
        <v>194</v>
      </c>
      <c r="C36" s="35" t="s">
        <v>59</v>
      </c>
      <c r="D36" s="7">
        <v>5</v>
      </c>
      <c r="E36" s="7">
        <v>8</v>
      </c>
      <c r="F36" s="7"/>
      <c r="G36" s="7">
        <f>SUM(D36:F36)</f>
        <v>13</v>
      </c>
      <c r="I36" s="51" t="s">
        <v>180</v>
      </c>
      <c r="J36" s="58" t="s">
        <v>416</v>
      </c>
      <c r="K36" s="35" t="s">
        <v>59</v>
      </c>
      <c r="L36" s="7">
        <v>5</v>
      </c>
      <c r="M36" s="7"/>
      <c r="N36" s="7"/>
      <c r="O36" s="7">
        <v>5</v>
      </c>
    </row>
    <row r="37" spans="1:15" ht="19.5" customHeight="1">
      <c r="A37" s="41" t="s">
        <v>53</v>
      </c>
      <c r="B37" s="58" t="s">
        <v>271</v>
      </c>
      <c r="C37" s="35" t="s">
        <v>269</v>
      </c>
      <c r="D37" s="7">
        <v>1</v>
      </c>
      <c r="E37" s="7">
        <v>8</v>
      </c>
      <c r="F37" s="7"/>
      <c r="G37" s="7">
        <v>9</v>
      </c>
      <c r="I37" s="51" t="s">
        <v>181</v>
      </c>
      <c r="J37" s="58" t="s">
        <v>417</v>
      </c>
      <c r="K37" s="34" t="s">
        <v>70</v>
      </c>
      <c r="L37" s="7">
        <v>8</v>
      </c>
      <c r="M37" s="7">
        <v>14</v>
      </c>
      <c r="N37" s="7">
        <v>1</v>
      </c>
      <c r="O37" s="7">
        <v>23</v>
      </c>
    </row>
    <row r="38" spans="1:15" ht="19.5" customHeight="1">
      <c r="A38" s="41" t="s">
        <v>54</v>
      </c>
      <c r="B38" s="58" t="s">
        <v>192</v>
      </c>
      <c r="C38" s="35" t="s">
        <v>59</v>
      </c>
      <c r="D38" s="7"/>
      <c r="E38" s="7"/>
      <c r="F38" s="7"/>
      <c r="G38" s="7">
        <f>SUM(D38:F38)</f>
        <v>0</v>
      </c>
      <c r="I38" s="51" t="s">
        <v>182</v>
      </c>
      <c r="J38" s="58" t="s">
        <v>429</v>
      </c>
      <c r="K38" s="35" t="s">
        <v>112</v>
      </c>
      <c r="L38" s="7">
        <v>1</v>
      </c>
      <c r="M38" s="7">
        <v>2</v>
      </c>
      <c r="N38" s="7"/>
      <c r="O38" s="7">
        <v>3</v>
      </c>
    </row>
    <row r="39" spans="1:15" ht="19.5" customHeight="1">
      <c r="A39" s="41" t="s">
        <v>55</v>
      </c>
      <c r="B39" s="58" t="s">
        <v>69</v>
      </c>
      <c r="C39" s="35" t="s">
        <v>59</v>
      </c>
      <c r="D39" s="7">
        <v>10</v>
      </c>
      <c r="E39" s="7">
        <v>5</v>
      </c>
      <c r="F39" s="7"/>
      <c r="G39" s="7">
        <f>SUM(D39:F39)</f>
        <v>15</v>
      </c>
      <c r="I39" s="51" t="s">
        <v>183</v>
      </c>
      <c r="J39" s="58" t="s">
        <v>430</v>
      </c>
      <c r="K39" s="35" t="s">
        <v>269</v>
      </c>
      <c r="L39" s="7">
        <v>1</v>
      </c>
      <c r="M39" s="7">
        <v>1</v>
      </c>
      <c r="N39" s="7">
        <v>2</v>
      </c>
      <c r="O39" s="7">
        <v>4</v>
      </c>
    </row>
    <row r="40" spans="1:15" ht="19.5" customHeight="1">
      <c r="A40" s="41" t="s">
        <v>56</v>
      </c>
      <c r="B40" s="58" t="s">
        <v>92</v>
      </c>
      <c r="C40" s="35" t="s">
        <v>59</v>
      </c>
      <c r="D40" s="7"/>
      <c r="E40" s="7"/>
      <c r="F40" s="7"/>
      <c r="G40" s="7">
        <f>SUM(D40:F40)</f>
        <v>0</v>
      </c>
      <c r="I40" s="15" t="s">
        <v>428</v>
      </c>
      <c r="J40" s="58"/>
      <c r="K40" s="35"/>
      <c r="L40" s="7"/>
      <c r="M40" s="7"/>
      <c r="N40" s="7"/>
      <c r="O40" s="7"/>
    </row>
    <row r="41" spans="1:15" ht="19.5" customHeight="1">
      <c r="A41" s="22" t="s">
        <v>57</v>
      </c>
      <c r="B41" s="58" t="s">
        <v>239</v>
      </c>
      <c r="C41" s="35" t="s">
        <v>59</v>
      </c>
      <c r="D41" s="7"/>
      <c r="E41" s="7"/>
      <c r="F41" s="7"/>
      <c r="G41" s="7">
        <f>SUM(D41:F41)</f>
        <v>0</v>
      </c>
      <c r="I41" s="9"/>
      <c r="J41" s="31">
        <v>57</v>
      </c>
      <c r="K41" s="19" t="s">
        <v>10</v>
      </c>
      <c r="L41" s="7">
        <f>SUM(D5:D41)+SUM(L5:L40)</f>
        <v>234</v>
      </c>
      <c r="M41" s="7">
        <f>SUM(E5:E41)+SUM(M5:M40)</f>
        <v>312</v>
      </c>
      <c r="N41" s="7">
        <v>22</v>
      </c>
      <c r="O41" s="7">
        <v>568</v>
      </c>
    </row>
    <row r="42" spans="2:15" ht="19.5" customHeight="1">
      <c r="B42" s="32"/>
      <c r="I42" s="1"/>
      <c r="L42" s="6"/>
      <c r="M42" s="6"/>
      <c r="N42" s="6"/>
      <c r="O42" s="6"/>
    </row>
    <row r="43" spans="2:15" ht="19.5" customHeight="1">
      <c r="B43" s="32"/>
      <c r="I43" s="1"/>
      <c r="L43" s="6"/>
      <c r="M43" s="6"/>
      <c r="N43" s="6"/>
      <c r="O43" s="6"/>
    </row>
    <row r="44" spans="9:15" ht="19.5" customHeight="1">
      <c r="I44" s="1"/>
      <c r="L44" s="6"/>
      <c r="M44" s="6"/>
      <c r="N44" s="6"/>
      <c r="O44" s="6"/>
    </row>
    <row r="45" spans="9:15" ht="19.5" customHeight="1">
      <c r="I45" s="1"/>
      <c r="J45" s="23"/>
      <c r="L45" s="6"/>
      <c r="M45" s="6"/>
      <c r="N45" s="6"/>
      <c r="O45" s="6"/>
    </row>
    <row r="46" spans="9:15" ht="19.5" customHeight="1">
      <c r="I46" s="1"/>
      <c r="L46" s="6"/>
      <c r="M46" s="6"/>
      <c r="N46" s="6"/>
      <c r="O46" s="6"/>
    </row>
    <row r="47" spans="9:15" ht="19.5" customHeight="1">
      <c r="I47" s="1"/>
      <c r="L47" s="6"/>
      <c r="M47" s="6"/>
      <c r="N47" s="6"/>
      <c r="O47" s="6"/>
    </row>
    <row r="48" spans="9:15" ht="19.5" customHeight="1">
      <c r="I48" s="1"/>
      <c r="L48" s="6"/>
      <c r="M48" s="6"/>
      <c r="N48" s="6"/>
      <c r="O48" s="6"/>
    </row>
    <row r="49" spans="9:15" ht="19.5" customHeight="1">
      <c r="I49" s="1"/>
      <c r="L49" s="6"/>
      <c r="M49" s="6"/>
      <c r="N49" s="6"/>
      <c r="O49" s="6"/>
    </row>
    <row r="50" spans="9:15" ht="19.5" customHeight="1">
      <c r="I50" s="1"/>
      <c r="L50" s="6"/>
      <c r="M50" s="6"/>
      <c r="N50" s="6"/>
      <c r="O50" s="6"/>
    </row>
    <row r="51" spans="9:15" ht="19.5" customHeight="1">
      <c r="I51" s="1"/>
      <c r="L51" s="6"/>
      <c r="M51" s="6"/>
      <c r="N51" s="6"/>
      <c r="O51" s="6"/>
    </row>
    <row r="52" ht="19.5" customHeight="1">
      <c r="I52" s="1"/>
    </row>
    <row r="53" ht="19.5" customHeight="1">
      <c r="I53" s="1"/>
    </row>
  </sheetData>
  <sheetProtection/>
  <mergeCells count="9">
    <mergeCell ref="A1:J1"/>
    <mergeCell ref="I3:I4"/>
    <mergeCell ref="J3:J4"/>
    <mergeCell ref="K3:K4"/>
    <mergeCell ref="L3:O3"/>
    <mergeCell ref="A3:A4"/>
    <mergeCell ref="B3:B4"/>
    <mergeCell ref="C3:C4"/>
    <mergeCell ref="D3:G3"/>
  </mergeCells>
  <printOptions/>
  <pageMargins left="0.39" right="0.39" top="0.59" bottom="0.59" header="0.51" footer="0.51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0"/>
  <sheetViews>
    <sheetView tabSelected="1" zoomScale="85" zoomScaleNormal="85" zoomScalePageLayoutView="0" workbookViewId="0" topLeftCell="A1">
      <selection activeCell="L46" sqref="L46"/>
    </sheetView>
  </sheetViews>
  <sheetFormatPr defaultColWidth="9.00390625" defaultRowHeight="19.5" customHeight="1"/>
  <cols>
    <col min="1" max="1" width="5.625" style="1" customWidth="1"/>
    <col min="2" max="2" width="25.875" style="3" customWidth="1"/>
    <col min="3" max="3" width="11.625" style="3" customWidth="1"/>
    <col min="4" max="4" width="5.625" style="6" customWidth="1"/>
    <col min="5" max="5" width="5.125" style="6" customWidth="1"/>
    <col min="6" max="6" width="5.50390625" style="6" customWidth="1"/>
    <col min="7" max="7" width="5.125" style="6" customWidth="1"/>
    <col min="8" max="8" width="10.50390625" style="3" customWidth="1"/>
    <col min="9" max="9" width="5.625" style="3" customWidth="1"/>
    <col min="10" max="10" width="27.375" style="3" customWidth="1"/>
    <col min="11" max="11" width="10.625" style="3" customWidth="1"/>
    <col min="12" max="12" width="5.625" style="3" customWidth="1"/>
    <col min="13" max="13" width="5.125" style="3" customWidth="1"/>
    <col min="14" max="14" width="5.50390625" style="3" customWidth="1"/>
    <col min="15" max="15" width="5.125" style="3" customWidth="1"/>
    <col min="16" max="16384" width="9.00390625" style="3" customWidth="1"/>
  </cols>
  <sheetData>
    <row r="1" spans="1:10" ht="19.5" customHeight="1">
      <c r="A1" s="90" t="s">
        <v>438</v>
      </c>
      <c r="B1" s="91"/>
      <c r="C1" s="91"/>
      <c r="D1" s="91"/>
      <c r="E1" s="91"/>
      <c r="F1" s="91"/>
      <c r="G1" s="91"/>
      <c r="H1" s="91"/>
      <c r="I1" s="2"/>
      <c r="J1" s="2"/>
    </row>
    <row r="2" spans="2:10" ht="19.5" customHeight="1">
      <c r="B2" s="2"/>
      <c r="C2" s="2"/>
      <c r="D2" s="1"/>
      <c r="E2" s="1"/>
      <c r="F2" s="1"/>
      <c r="G2" s="1"/>
      <c r="H2" s="2"/>
      <c r="I2" s="2"/>
      <c r="J2" s="2"/>
    </row>
    <row r="3" spans="1:15" ht="19.5" customHeight="1">
      <c r="A3" s="92" t="s">
        <v>0</v>
      </c>
      <c r="B3" s="85" t="s">
        <v>3</v>
      </c>
      <c r="C3" s="85" t="s">
        <v>4</v>
      </c>
      <c r="D3" s="87" t="s">
        <v>5</v>
      </c>
      <c r="E3" s="88"/>
      <c r="F3" s="88"/>
      <c r="G3" s="89"/>
      <c r="I3" s="92" t="s">
        <v>0</v>
      </c>
      <c r="J3" s="85" t="s">
        <v>3</v>
      </c>
      <c r="K3" s="85" t="s">
        <v>4</v>
      </c>
      <c r="L3" s="87" t="s">
        <v>5</v>
      </c>
      <c r="M3" s="88"/>
      <c r="N3" s="88"/>
      <c r="O3" s="89"/>
    </row>
    <row r="4" spans="1:15" ht="30" customHeight="1">
      <c r="A4" s="93"/>
      <c r="B4" s="86"/>
      <c r="C4" s="86"/>
      <c r="D4" s="7" t="s">
        <v>6</v>
      </c>
      <c r="E4" s="7" t="s">
        <v>7</v>
      </c>
      <c r="F4" s="8" t="s">
        <v>8</v>
      </c>
      <c r="G4" s="7" t="s">
        <v>9</v>
      </c>
      <c r="H4" s="38"/>
      <c r="I4" s="93"/>
      <c r="J4" s="86"/>
      <c r="K4" s="86"/>
      <c r="L4" s="7" t="s">
        <v>6</v>
      </c>
      <c r="M4" s="7" t="s">
        <v>7</v>
      </c>
      <c r="N4" s="8" t="s">
        <v>8</v>
      </c>
      <c r="O4" s="7" t="s">
        <v>9</v>
      </c>
    </row>
    <row r="5" spans="1:15" ht="19.5" customHeight="1">
      <c r="A5" s="9">
        <v>1</v>
      </c>
      <c r="B5" s="36" t="s">
        <v>276</v>
      </c>
      <c r="C5" s="36" t="s">
        <v>277</v>
      </c>
      <c r="D5" s="19">
        <v>4</v>
      </c>
      <c r="E5" s="19">
        <v>3</v>
      </c>
      <c r="F5" s="19"/>
      <c r="G5" s="19">
        <f>SUM(D5:F5)</f>
        <v>7</v>
      </c>
      <c r="I5" s="9">
        <v>36</v>
      </c>
      <c r="J5" s="36" t="s">
        <v>434</v>
      </c>
      <c r="K5" s="36" t="s">
        <v>435</v>
      </c>
      <c r="L5" s="19">
        <v>1</v>
      </c>
      <c r="M5" s="19"/>
      <c r="N5" s="19"/>
      <c r="O5" s="19">
        <v>1</v>
      </c>
    </row>
    <row r="6" spans="1:15" ht="19.5" customHeight="1">
      <c r="A6" s="9">
        <v>2</v>
      </c>
      <c r="B6" s="37" t="s">
        <v>22</v>
      </c>
      <c r="C6" s="37" t="s">
        <v>20</v>
      </c>
      <c r="D6" s="19">
        <v>3</v>
      </c>
      <c r="E6" s="19">
        <v>0</v>
      </c>
      <c r="F6" s="19"/>
      <c r="G6" s="19">
        <f>SUM(D6:F6)</f>
        <v>3</v>
      </c>
      <c r="I6" s="9">
        <v>37</v>
      </c>
      <c r="J6" s="36" t="s">
        <v>439</v>
      </c>
      <c r="K6" s="36" t="s">
        <v>442</v>
      </c>
      <c r="L6" s="19">
        <v>1</v>
      </c>
      <c r="M6" s="19">
        <v>2</v>
      </c>
      <c r="N6" s="19"/>
      <c r="O6" s="19">
        <v>3</v>
      </c>
    </row>
    <row r="7" spans="1:15" ht="19.5" customHeight="1">
      <c r="A7" s="9">
        <v>3</v>
      </c>
      <c r="B7" s="36" t="s">
        <v>129</v>
      </c>
      <c r="C7" s="36" t="s">
        <v>126</v>
      </c>
      <c r="D7" s="19">
        <v>3</v>
      </c>
      <c r="E7" s="19">
        <v>7</v>
      </c>
      <c r="F7" s="19"/>
      <c r="G7" s="19">
        <f aca="true" t="shared" si="0" ref="G7:G17">SUM(D7:F7)</f>
        <v>10</v>
      </c>
      <c r="I7" s="9">
        <v>38</v>
      </c>
      <c r="J7" s="36" t="s">
        <v>440</v>
      </c>
      <c r="K7" s="36" t="s">
        <v>442</v>
      </c>
      <c r="L7" s="19">
        <v>1</v>
      </c>
      <c r="M7" s="19">
        <v>2</v>
      </c>
      <c r="N7" s="19"/>
      <c r="O7" s="19">
        <v>2</v>
      </c>
    </row>
    <row r="8" spans="1:16" ht="19.5" customHeight="1">
      <c r="A8" s="9">
        <v>4</v>
      </c>
      <c r="B8" s="37" t="s">
        <v>61</v>
      </c>
      <c r="C8" s="37" t="s">
        <v>24</v>
      </c>
      <c r="D8" s="7">
        <v>0</v>
      </c>
      <c r="E8" s="7">
        <v>1</v>
      </c>
      <c r="F8" s="7"/>
      <c r="G8" s="7">
        <f t="shared" si="0"/>
        <v>1</v>
      </c>
      <c r="I8" s="9">
        <v>39</v>
      </c>
      <c r="J8" s="36" t="s">
        <v>441</v>
      </c>
      <c r="K8" s="36" t="s">
        <v>442</v>
      </c>
      <c r="L8" s="19">
        <v>4</v>
      </c>
      <c r="M8" s="19"/>
      <c r="N8" s="19"/>
      <c r="O8" s="19">
        <v>4</v>
      </c>
      <c r="P8" s="18"/>
    </row>
    <row r="9" spans="1:15" ht="19.5" customHeight="1">
      <c r="A9" s="15" t="s">
        <v>236</v>
      </c>
      <c r="B9" s="37" t="s">
        <v>25</v>
      </c>
      <c r="C9" s="36" t="s">
        <v>141</v>
      </c>
      <c r="D9" s="7">
        <v>4</v>
      </c>
      <c r="E9" s="7">
        <v>3</v>
      </c>
      <c r="F9" s="7"/>
      <c r="G9" s="7">
        <f t="shared" si="0"/>
        <v>7</v>
      </c>
      <c r="I9" s="15">
        <v>40</v>
      </c>
      <c r="J9" s="36"/>
      <c r="K9" s="36"/>
      <c r="L9" s="19"/>
      <c r="M9" s="19"/>
      <c r="N9" s="19"/>
      <c r="O9" s="19"/>
    </row>
    <row r="10" spans="1:15" ht="19.5" customHeight="1">
      <c r="A10" s="9">
        <v>6</v>
      </c>
      <c r="B10" s="36" t="s">
        <v>142</v>
      </c>
      <c r="C10" s="36" t="s">
        <v>141</v>
      </c>
      <c r="D10" s="7">
        <v>0</v>
      </c>
      <c r="E10" s="7">
        <v>9</v>
      </c>
      <c r="F10" s="7"/>
      <c r="G10" s="7">
        <f t="shared" si="0"/>
        <v>9</v>
      </c>
      <c r="I10" s="9">
        <v>41</v>
      </c>
      <c r="J10" s="36"/>
      <c r="K10" s="37"/>
      <c r="L10" s="7"/>
      <c r="M10" s="7"/>
      <c r="N10" s="7"/>
      <c r="O10" s="7"/>
    </row>
    <row r="11" spans="1:15" ht="19.5" customHeight="1">
      <c r="A11" s="42">
        <v>7</v>
      </c>
      <c r="B11" s="36" t="s">
        <v>131</v>
      </c>
      <c r="C11" s="36" t="s">
        <v>132</v>
      </c>
      <c r="D11" s="7">
        <v>2</v>
      </c>
      <c r="E11" s="7">
        <v>0</v>
      </c>
      <c r="F11" s="7"/>
      <c r="G11" s="7">
        <f t="shared" si="0"/>
        <v>2</v>
      </c>
      <c r="I11" s="9">
        <v>42</v>
      </c>
      <c r="J11" s="36"/>
      <c r="K11" s="37"/>
      <c r="L11" s="19"/>
      <c r="M11" s="19"/>
      <c r="N11" s="19"/>
      <c r="O11" s="19"/>
    </row>
    <row r="12" spans="1:15" ht="19.5" customHeight="1">
      <c r="A12" s="9">
        <v>8</v>
      </c>
      <c r="B12" s="36" t="s">
        <v>27</v>
      </c>
      <c r="C12" s="36" t="s">
        <v>143</v>
      </c>
      <c r="D12" s="19">
        <v>13</v>
      </c>
      <c r="E12" s="19">
        <v>11</v>
      </c>
      <c r="F12" s="19"/>
      <c r="G12" s="19">
        <f t="shared" si="0"/>
        <v>24</v>
      </c>
      <c r="H12" s="18"/>
      <c r="I12" s="9">
        <v>43</v>
      </c>
      <c r="J12" s="36"/>
      <c r="K12" s="37"/>
      <c r="L12" s="19"/>
      <c r="M12" s="19"/>
      <c r="N12" s="19"/>
      <c r="O12" s="19"/>
    </row>
    <row r="13" spans="1:15" ht="19.5" customHeight="1">
      <c r="A13" s="9">
        <v>9</v>
      </c>
      <c r="B13" s="37" t="s">
        <v>28</v>
      </c>
      <c r="C13" s="37" t="s">
        <v>26</v>
      </c>
      <c r="D13" s="7">
        <v>6</v>
      </c>
      <c r="E13" s="7">
        <v>15</v>
      </c>
      <c r="F13" s="7">
        <v>38</v>
      </c>
      <c r="G13" s="7">
        <f t="shared" si="0"/>
        <v>59</v>
      </c>
      <c r="I13" s="9">
        <v>44</v>
      </c>
      <c r="J13" s="36"/>
      <c r="K13" s="37"/>
      <c r="L13" s="19"/>
      <c r="M13" s="19"/>
      <c r="N13" s="19"/>
      <c r="O13" s="19"/>
    </row>
    <row r="14" spans="1:15" ht="19.5" customHeight="1">
      <c r="A14" s="15">
        <v>10</v>
      </c>
      <c r="B14" s="36" t="s">
        <v>133</v>
      </c>
      <c r="C14" s="37" t="s">
        <v>26</v>
      </c>
      <c r="D14" s="7">
        <v>2</v>
      </c>
      <c r="E14" s="7">
        <v>3</v>
      </c>
      <c r="F14" s="7"/>
      <c r="G14" s="7">
        <f t="shared" si="0"/>
        <v>5</v>
      </c>
      <c r="I14" s="9">
        <v>45</v>
      </c>
      <c r="J14" s="36"/>
      <c r="K14" s="37"/>
      <c r="L14" s="19"/>
      <c r="M14" s="19"/>
      <c r="N14" s="19"/>
      <c r="O14" s="19">
        <f aca="true" t="shared" si="1" ref="O14:O22">SUM(L14:N14)</f>
        <v>0</v>
      </c>
    </row>
    <row r="15" spans="1:15" ht="19.5" customHeight="1">
      <c r="A15" s="9">
        <v>11</v>
      </c>
      <c r="B15" s="37" t="s">
        <v>29</v>
      </c>
      <c r="C15" s="37" t="s">
        <v>26</v>
      </c>
      <c r="D15" s="19">
        <v>8</v>
      </c>
      <c r="E15" s="19">
        <v>7</v>
      </c>
      <c r="F15" s="19">
        <v>4</v>
      </c>
      <c r="G15" s="19">
        <f>SUM(D15:F15)</f>
        <v>19</v>
      </c>
      <c r="I15" s="9">
        <v>46</v>
      </c>
      <c r="J15" s="36"/>
      <c r="K15" s="36"/>
      <c r="L15" s="19"/>
      <c r="M15" s="19"/>
      <c r="N15" s="19"/>
      <c r="O15" s="19">
        <f t="shared" si="1"/>
        <v>0</v>
      </c>
    </row>
    <row r="16" spans="1:15" ht="19.5" customHeight="1">
      <c r="A16" s="15">
        <v>12</v>
      </c>
      <c r="B16" s="36" t="s">
        <v>134</v>
      </c>
      <c r="C16" s="37" t="s">
        <v>19</v>
      </c>
      <c r="D16" s="19">
        <v>3</v>
      </c>
      <c r="E16" s="19">
        <v>5</v>
      </c>
      <c r="F16" s="19"/>
      <c r="G16" s="19">
        <f>SUM(D16:F16)</f>
        <v>8</v>
      </c>
      <c r="I16" s="28">
        <v>47</v>
      </c>
      <c r="J16" s="36"/>
      <c r="K16" s="37"/>
      <c r="L16" s="19"/>
      <c r="M16" s="19"/>
      <c r="N16" s="20"/>
      <c r="O16" s="19">
        <f t="shared" si="1"/>
        <v>0</v>
      </c>
    </row>
    <row r="17" spans="1:15" ht="19.5" customHeight="1">
      <c r="A17" s="15">
        <v>13</v>
      </c>
      <c r="B17" s="36" t="s">
        <v>278</v>
      </c>
      <c r="C17" s="37" t="s">
        <v>19</v>
      </c>
      <c r="D17" s="19">
        <v>5</v>
      </c>
      <c r="E17" s="19">
        <v>15</v>
      </c>
      <c r="F17" s="19"/>
      <c r="G17" s="19">
        <f t="shared" si="0"/>
        <v>20</v>
      </c>
      <c r="I17" s="28">
        <v>48</v>
      </c>
      <c r="J17" s="36"/>
      <c r="K17" s="36"/>
      <c r="L17" s="19"/>
      <c r="M17" s="19"/>
      <c r="N17" s="19"/>
      <c r="O17" s="19">
        <f t="shared" si="1"/>
        <v>0</v>
      </c>
    </row>
    <row r="18" spans="1:15" ht="19.5" customHeight="1">
      <c r="A18" s="15">
        <v>14</v>
      </c>
      <c r="B18" s="36" t="s">
        <v>116</v>
      </c>
      <c r="C18" s="37" t="s">
        <v>19</v>
      </c>
      <c r="D18" s="19">
        <v>3</v>
      </c>
      <c r="E18" s="19">
        <v>3</v>
      </c>
      <c r="F18" s="19"/>
      <c r="G18" s="19">
        <f>SUM(D18:F18)</f>
        <v>6</v>
      </c>
      <c r="I18" s="28">
        <v>49</v>
      </c>
      <c r="J18" s="36"/>
      <c r="K18" s="37"/>
      <c r="L18" s="19"/>
      <c r="M18" s="19"/>
      <c r="N18" s="19"/>
      <c r="O18" s="19">
        <f t="shared" si="1"/>
        <v>0</v>
      </c>
    </row>
    <row r="19" spans="1:15" ht="19.5" customHeight="1">
      <c r="A19" s="15">
        <v>15</v>
      </c>
      <c r="B19" s="36" t="s">
        <v>279</v>
      </c>
      <c r="C19" s="37" t="s">
        <v>19</v>
      </c>
      <c r="D19" s="19">
        <v>4</v>
      </c>
      <c r="E19" s="19">
        <v>4</v>
      </c>
      <c r="F19" s="19"/>
      <c r="G19" s="19">
        <f>SUM(D19:F19)</f>
        <v>8</v>
      </c>
      <c r="I19" s="28">
        <v>50</v>
      </c>
      <c r="J19" s="36"/>
      <c r="K19" s="37"/>
      <c r="L19" s="19"/>
      <c r="M19" s="19"/>
      <c r="N19" s="19"/>
      <c r="O19" s="19">
        <f t="shared" si="1"/>
        <v>0</v>
      </c>
    </row>
    <row r="20" spans="1:15" ht="19.5" customHeight="1">
      <c r="A20" s="15">
        <v>16</v>
      </c>
      <c r="B20" s="36" t="s">
        <v>145</v>
      </c>
      <c r="C20" s="37" t="s">
        <v>19</v>
      </c>
      <c r="D20" s="19">
        <v>0</v>
      </c>
      <c r="E20" s="19">
        <v>3</v>
      </c>
      <c r="F20" s="19"/>
      <c r="G20" s="19">
        <f aca="true" t="shared" si="2" ref="G20:G27">SUM(D20:F20)</f>
        <v>3</v>
      </c>
      <c r="I20" s="28">
        <v>51</v>
      </c>
      <c r="J20" s="36"/>
      <c r="K20" s="37"/>
      <c r="L20" s="19"/>
      <c r="M20" s="19"/>
      <c r="N20" s="19"/>
      <c r="O20" s="19">
        <f t="shared" si="1"/>
        <v>0</v>
      </c>
    </row>
    <row r="21" spans="1:15" ht="19.5" customHeight="1">
      <c r="A21" s="15" t="s">
        <v>93</v>
      </c>
      <c r="B21" s="36" t="s">
        <v>135</v>
      </c>
      <c r="C21" s="37" t="s">
        <v>19</v>
      </c>
      <c r="D21" s="19">
        <v>17</v>
      </c>
      <c r="E21" s="19">
        <v>17</v>
      </c>
      <c r="F21" s="19"/>
      <c r="G21" s="19">
        <f t="shared" si="2"/>
        <v>34</v>
      </c>
      <c r="I21" s="28">
        <v>52</v>
      </c>
      <c r="J21" s="36"/>
      <c r="K21" s="37"/>
      <c r="L21" s="19"/>
      <c r="M21" s="19"/>
      <c r="N21" s="19"/>
      <c r="O21" s="19">
        <f t="shared" si="1"/>
        <v>0</v>
      </c>
    </row>
    <row r="22" spans="1:15" ht="19.5" customHeight="1">
      <c r="A22" s="15" t="s">
        <v>94</v>
      </c>
      <c r="B22" s="37" t="s">
        <v>30</v>
      </c>
      <c r="C22" s="37" t="s">
        <v>19</v>
      </c>
      <c r="D22" s="19">
        <v>2</v>
      </c>
      <c r="E22" s="19">
        <v>2</v>
      </c>
      <c r="F22" s="19"/>
      <c r="G22" s="19">
        <f t="shared" si="2"/>
        <v>4</v>
      </c>
      <c r="I22" s="28">
        <v>53</v>
      </c>
      <c r="J22" s="36"/>
      <c r="K22" s="36"/>
      <c r="L22" s="19"/>
      <c r="M22" s="19"/>
      <c r="N22" s="19"/>
      <c r="O22" s="19">
        <f t="shared" si="1"/>
        <v>0</v>
      </c>
    </row>
    <row r="23" spans="1:15" ht="19.5" customHeight="1">
      <c r="A23" s="9" t="s">
        <v>95</v>
      </c>
      <c r="B23" s="36" t="s">
        <v>125</v>
      </c>
      <c r="C23" s="37" t="s">
        <v>19</v>
      </c>
      <c r="D23" s="19">
        <v>6</v>
      </c>
      <c r="E23" s="19">
        <v>6</v>
      </c>
      <c r="F23" s="19"/>
      <c r="G23" s="19">
        <f t="shared" si="2"/>
        <v>12</v>
      </c>
      <c r="I23" s="28">
        <v>54</v>
      </c>
      <c r="J23" s="36"/>
      <c r="K23" s="37"/>
      <c r="L23" s="19"/>
      <c r="M23" s="19"/>
      <c r="N23" s="19"/>
      <c r="O23" s="19">
        <f aca="true" t="shared" si="3" ref="O23:O29">SUM(L23:N23)</f>
        <v>0</v>
      </c>
    </row>
    <row r="24" spans="1:15" ht="19.5" customHeight="1">
      <c r="A24" s="15" t="s">
        <v>96</v>
      </c>
      <c r="B24" s="36" t="s">
        <v>136</v>
      </c>
      <c r="C24" s="37" t="s">
        <v>19</v>
      </c>
      <c r="D24" s="19">
        <v>7</v>
      </c>
      <c r="E24" s="19">
        <v>6</v>
      </c>
      <c r="F24" s="19">
        <v>1</v>
      </c>
      <c r="G24" s="19">
        <f t="shared" si="2"/>
        <v>14</v>
      </c>
      <c r="I24" s="28">
        <v>55</v>
      </c>
      <c r="J24" s="36"/>
      <c r="K24" s="37"/>
      <c r="L24" s="19"/>
      <c r="M24" s="19"/>
      <c r="N24" s="19"/>
      <c r="O24" s="19">
        <f t="shared" si="3"/>
        <v>0</v>
      </c>
    </row>
    <row r="25" spans="1:15" ht="19.5" customHeight="1">
      <c r="A25" s="9" t="s">
        <v>97</v>
      </c>
      <c r="B25" s="36" t="s">
        <v>280</v>
      </c>
      <c r="C25" s="37" t="s">
        <v>19</v>
      </c>
      <c r="D25" s="19">
        <v>2</v>
      </c>
      <c r="E25" s="19">
        <v>3</v>
      </c>
      <c r="F25" s="19"/>
      <c r="G25" s="24">
        <f t="shared" si="2"/>
        <v>5</v>
      </c>
      <c r="I25" s="28">
        <v>56</v>
      </c>
      <c r="J25" s="36"/>
      <c r="K25" s="37"/>
      <c r="L25" s="19"/>
      <c r="M25" s="19"/>
      <c r="N25" s="19"/>
      <c r="O25" s="19">
        <f t="shared" si="3"/>
        <v>0</v>
      </c>
    </row>
    <row r="26" spans="1:15" ht="19.5" customHeight="1">
      <c r="A26" s="9">
        <v>22</v>
      </c>
      <c r="B26" s="37" t="s">
        <v>21</v>
      </c>
      <c r="C26" s="37" t="s">
        <v>19</v>
      </c>
      <c r="D26" s="19">
        <v>10</v>
      </c>
      <c r="E26" s="19">
        <v>6</v>
      </c>
      <c r="F26" s="19"/>
      <c r="G26" s="19">
        <f t="shared" si="2"/>
        <v>16</v>
      </c>
      <c r="I26" s="28">
        <v>57</v>
      </c>
      <c r="J26" s="36"/>
      <c r="K26" s="36"/>
      <c r="L26" s="19"/>
      <c r="M26" s="19"/>
      <c r="N26" s="19"/>
      <c r="O26" s="19">
        <f t="shared" si="3"/>
        <v>0</v>
      </c>
    </row>
    <row r="27" spans="1:15" ht="19.5" customHeight="1">
      <c r="A27" s="9">
        <v>23</v>
      </c>
      <c r="B27" s="37" t="s">
        <v>23</v>
      </c>
      <c r="C27" s="37" t="s">
        <v>19</v>
      </c>
      <c r="D27" s="7">
        <v>3</v>
      </c>
      <c r="E27" s="7">
        <v>2</v>
      </c>
      <c r="F27" s="7"/>
      <c r="G27" s="25">
        <f t="shared" si="2"/>
        <v>5</v>
      </c>
      <c r="I27" s="28">
        <v>58</v>
      </c>
      <c r="J27" s="36"/>
      <c r="K27" s="36"/>
      <c r="L27" s="19"/>
      <c r="M27" s="19"/>
      <c r="N27" s="19"/>
      <c r="O27" s="19">
        <f t="shared" si="3"/>
        <v>0</v>
      </c>
    </row>
    <row r="28" spans="1:15" ht="19.5" customHeight="1">
      <c r="A28" s="9">
        <v>24</v>
      </c>
      <c r="B28" s="36" t="s">
        <v>281</v>
      </c>
      <c r="C28" s="37" t="s">
        <v>19</v>
      </c>
      <c r="D28" s="19">
        <v>1</v>
      </c>
      <c r="E28" s="19"/>
      <c r="F28" s="19">
        <v>21</v>
      </c>
      <c r="G28" s="19">
        <v>22</v>
      </c>
      <c r="I28" s="28">
        <v>59</v>
      </c>
      <c r="J28" s="36"/>
      <c r="K28" s="36"/>
      <c r="L28" s="19"/>
      <c r="M28" s="19"/>
      <c r="N28" s="19"/>
      <c r="O28" s="19">
        <f t="shared" si="3"/>
        <v>0</v>
      </c>
    </row>
    <row r="29" spans="1:15" ht="19.5" customHeight="1">
      <c r="A29" s="9">
        <v>25</v>
      </c>
      <c r="B29" s="36" t="s">
        <v>71</v>
      </c>
      <c r="C29" s="37" t="s">
        <v>19</v>
      </c>
      <c r="D29" s="19">
        <v>1</v>
      </c>
      <c r="E29" s="19">
        <v>1</v>
      </c>
      <c r="F29" s="19"/>
      <c r="G29" s="24">
        <f aca="true" t="shared" si="4" ref="G29:G37">SUM(D29:F29)</f>
        <v>2</v>
      </c>
      <c r="I29" s="28">
        <v>60</v>
      </c>
      <c r="J29" s="36"/>
      <c r="K29" s="36"/>
      <c r="L29" s="19"/>
      <c r="M29" s="19"/>
      <c r="N29" s="19"/>
      <c r="O29" s="19">
        <f t="shared" si="3"/>
        <v>0</v>
      </c>
    </row>
    <row r="30" spans="1:15" ht="19.5" customHeight="1">
      <c r="A30" s="15" t="s">
        <v>100</v>
      </c>
      <c r="B30" s="36" t="s">
        <v>282</v>
      </c>
      <c r="C30" s="37" t="s">
        <v>19</v>
      </c>
      <c r="D30" s="7">
        <v>9</v>
      </c>
      <c r="E30" s="7">
        <v>10</v>
      </c>
      <c r="F30" s="7"/>
      <c r="G30" s="25">
        <f t="shared" si="4"/>
        <v>19</v>
      </c>
      <c r="I30" s="28">
        <v>61</v>
      </c>
      <c r="J30" s="36"/>
      <c r="K30" s="36"/>
      <c r="L30" s="19"/>
      <c r="M30" s="19"/>
      <c r="N30" s="19"/>
      <c r="O30" s="19">
        <f aca="true" t="shared" si="5" ref="O30:O37">SUM(L30:N30)</f>
        <v>0</v>
      </c>
    </row>
    <row r="31" spans="1:15" ht="19.5" customHeight="1">
      <c r="A31" s="9">
        <v>27</v>
      </c>
      <c r="B31" s="36" t="s">
        <v>283</v>
      </c>
      <c r="C31" s="37" t="s">
        <v>19</v>
      </c>
      <c r="D31" s="7">
        <v>6</v>
      </c>
      <c r="E31" s="7">
        <v>5</v>
      </c>
      <c r="F31" s="7"/>
      <c r="G31" s="25">
        <f t="shared" si="4"/>
        <v>11</v>
      </c>
      <c r="I31" s="28">
        <v>62</v>
      </c>
      <c r="J31" s="36"/>
      <c r="K31" s="36"/>
      <c r="L31" s="19"/>
      <c r="M31" s="19"/>
      <c r="N31" s="19"/>
      <c r="O31" s="19">
        <f t="shared" si="5"/>
        <v>0</v>
      </c>
    </row>
    <row r="32" spans="1:15" ht="19.5" customHeight="1">
      <c r="A32" s="9">
        <v>28</v>
      </c>
      <c r="B32" s="36" t="s">
        <v>233</v>
      </c>
      <c r="C32" s="37" t="s">
        <v>19</v>
      </c>
      <c r="D32" s="19">
        <v>14</v>
      </c>
      <c r="E32" s="19">
        <v>14</v>
      </c>
      <c r="F32" s="19"/>
      <c r="G32" s="19">
        <f t="shared" si="4"/>
        <v>28</v>
      </c>
      <c r="I32" s="28">
        <v>63</v>
      </c>
      <c r="J32" s="36"/>
      <c r="K32" s="36"/>
      <c r="L32" s="19"/>
      <c r="M32" s="19"/>
      <c r="N32" s="19"/>
      <c r="O32" s="19">
        <f t="shared" si="5"/>
        <v>0</v>
      </c>
    </row>
    <row r="33" spans="1:15" ht="19.5" customHeight="1">
      <c r="A33" s="9">
        <v>29</v>
      </c>
      <c r="B33" s="36" t="s">
        <v>108</v>
      </c>
      <c r="C33" s="37" t="s">
        <v>19</v>
      </c>
      <c r="D33" s="19">
        <v>3</v>
      </c>
      <c r="E33" s="19">
        <v>2</v>
      </c>
      <c r="F33" s="19"/>
      <c r="G33" s="19">
        <f t="shared" si="4"/>
        <v>5</v>
      </c>
      <c r="I33" s="28">
        <v>64</v>
      </c>
      <c r="J33" s="36"/>
      <c r="K33" s="36"/>
      <c r="L33" s="19"/>
      <c r="M33" s="19"/>
      <c r="N33" s="19"/>
      <c r="O33" s="19">
        <f t="shared" si="5"/>
        <v>0</v>
      </c>
    </row>
    <row r="34" spans="1:15" ht="19.5" customHeight="1">
      <c r="A34" s="9">
        <v>30</v>
      </c>
      <c r="B34" s="36" t="s">
        <v>137</v>
      </c>
      <c r="C34" s="37" t="s">
        <v>19</v>
      </c>
      <c r="D34" s="19">
        <v>2</v>
      </c>
      <c r="E34" s="19">
        <v>4</v>
      </c>
      <c r="F34" s="19"/>
      <c r="G34" s="19">
        <f t="shared" si="4"/>
        <v>6</v>
      </c>
      <c r="I34" s="28">
        <v>65</v>
      </c>
      <c r="J34" s="36"/>
      <c r="K34" s="36"/>
      <c r="L34" s="19"/>
      <c r="M34" s="19"/>
      <c r="N34" s="19"/>
      <c r="O34" s="19">
        <f t="shared" si="5"/>
        <v>0</v>
      </c>
    </row>
    <row r="35" spans="1:16" ht="19.5" customHeight="1">
      <c r="A35" s="9">
        <v>31</v>
      </c>
      <c r="B35" s="36" t="s">
        <v>124</v>
      </c>
      <c r="C35" s="37" t="s">
        <v>19</v>
      </c>
      <c r="D35" s="19">
        <v>6</v>
      </c>
      <c r="E35" s="19">
        <v>1</v>
      </c>
      <c r="F35" s="19"/>
      <c r="G35" s="19">
        <f t="shared" si="4"/>
        <v>7</v>
      </c>
      <c r="I35" s="28">
        <v>66</v>
      </c>
      <c r="J35" s="36"/>
      <c r="K35" s="36"/>
      <c r="L35" s="19"/>
      <c r="M35" s="19"/>
      <c r="N35" s="19"/>
      <c r="O35" s="24">
        <f t="shared" si="5"/>
        <v>0</v>
      </c>
      <c r="P35" s="1"/>
    </row>
    <row r="36" spans="1:15" ht="19.5" customHeight="1">
      <c r="A36" s="9">
        <v>32</v>
      </c>
      <c r="B36" s="36" t="s">
        <v>144</v>
      </c>
      <c r="C36" s="37" t="s">
        <v>26</v>
      </c>
      <c r="D36" s="19">
        <v>5</v>
      </c>
      <c r="E36" s="19">
        <v>4</v>
      </c>
      <c r="F36" s="19"/>
      <c r="G36" s="19">
        <f t="shared" si="4"/>
        <v>9</v>
      </c>
      <c r="I36" s="28">
        <v>67</v>
      </c>
      <c r="J36" s="36"/>
      <c r="K36" s="36"/>
      <c r="L36" s="19"/>
      <c r="M36" s="19"/>
      <c r="N36" s="19"/>
      <c r="O36" s="19">
        <f t="shared" si="5"/>
        <v>0</v>
      </c>
    </row>
    <row r="37" spans="1:15" ht="19.5" customHeight="1">
      <c r="A37" s="9">
        <v>33</v>
      </c>
      <c r="B37" s="36" t="s">
        <v>431</v>
      </c>
      <c r="C37" s="36" t="s">
        <v>141</v>
      </c>
      <c r="D37" s="19">
        <v>5</v>
      </c>
      <c r="E37" s="19">
        <v>4</v>
      </c>
      <c r="F37" s="19"/>
      <c r="G37" s="19">
        <f t="shared" si="4"/>
        <v>9</v>
      </c>
      <c r="I37" s="28">
        <v>68</v>
      </c>
      <c r="J37" s="36"/>
      <c r="K37" s="36"/>
      <c r="L37" s="19"/>
      <c r="M37" s="19"/>
      <c r="N37" s="19"/>
      <c r="O37" s="24">
        <f t="shared" si="5"/>
        <v>0</v>
      </c>
    </row>
    <row r="38" spans="1:15" ht="19.5" customHeight="1">
      <c r="A38" s="9">
        <v>34</v>
      </c>
      <c r="B38" s="36" t="s">
        <v>432</v>
      </c>
      <c r="C38" s="37" t="s">
        <v>19</v>
      </c>
      <c r="D38" s="19">
        <v>2</v>
      </c>
      <c r="E38" s="19">
        <v>2</v>
      </c>
      <c r="F38" s="19"/>
      <c r="G38" s="19">
        <v>2</v>
      </c>
      <c r="I38" s="28">
        <v>69</v>
      </c>
      <c r="J38" s="36"/>
      <c r="K38" s="36"/>
      <c r="L38" s="19"/>
      <c r="M38" s="19"/>
      <c r="N38" s="19"/>
      <c r="O38" s="24">
        <f>SUM(L38:N38)</f>
        <v>0</v>
      </c>
    </row>
    <row r="39" spans="1:15" ht="19.5" customHeight="1">
      <c r="A39" s="9">
        <v>35</v>
      </c>
      <c r="B39" s="36" t="s">
        <v>433</v>
      </c>
      <c r="C39" s="37" t="s">
        <v>19</v>
      </c>
      <c r="D39" s="19">
        <v>1</v>
      </c>
      <c r="E39" s="19">
        <v>2</v>
      </c>
      <c r="F39" s="19"/>
      <c r="G39" s="19">
        <v>3</v>
      </c>
      <c r="I39" s="28">
        <v>70</v>
      </c>
      <c r="J39" s="36"/>
      <c r="K39" s="36"/>
      <c r="L39" s="19"/>
      <c r="M39" s="19"/>
      <c r="N39" s="19"/>
      <c r="O39" s="24"/>
    </row>
    <row r="40" spans="9:15" ht="19.5" customHeight="1">
      <c r="I40" s="9"/>
      <c r="J40" s="10">
        <v>39</v>
      </c>
      <c r="K40" s="19" t="s">
        <v>10</v>
      </c>
      <c r="L40" s="19">
        <f>SUM(D5:D39)+SUM(L5:L39)</f>
        <v>169</v>
      </c>
      <c r="M40" s="19">
        <f>SUM(E5:E39)+SUM(M5:M39)</f>
        <v>184</v>
      </c>
      <c r="N40" s="19">
        <f>SUM(F5:F39)+SUM(N5:N39)</f>
        <v>64</v>
      </c>
      <c r="O40" s="24" t="s">
        <v>492</v>
      </c>
    </row>
  </sheetData>
  <sheetProtection/>
  <mergeCells count="9">
    <mergeCell ref="L3:O3"/>
    <mergeCell ref="A1:H1"/>
    <mergeCell ref="I3:I4"/>
    <mergeCell ref="J3:J4"/>
    <mergeCell ref="K3:K4"/>
    <mergeCell ref="A3:A4"/>
    <mergeCell ref="B3:B4"/>
    <mergeCell ref="C3:C4"/>
    <mergeCell ref="D3:G3"/>
  </mergeCells>
  <printOptions/>
  <pageMargins left="1.5748031496062993" right="0.11811023622047245" top="0.1968503937007874" bottom="0.1968503937007874" header="0.5118110236220472" footer="0.5118110236220472"/>
  <pageSetup fitToWidth="0" fitToHeight="1" horizontalDpi="600" verticalDpi="600" orientation="landscape" paperSize="9" scale="73" r:id="rId1"/>
  <ignoredErrors>
    <ignoredError sqref="M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菅沼美穂子</dc:creator>
  <cp:keywords/>
  <dc:description/>
  <cp:lastModifiedBy>aichi_svf@yahoo.co.jp</cp:lastModifiedBy>
  <cp:lastPrinted>2024-03-02T02:25:01Z</cp:lastPrinted>
  <dcterms:created xsi:type="dcterms:W3CDTF">2009-09-22T15:07:12Z</dcterms:created>
  <dcterms:modified xsi:type="dcterms:W3CDTF">2024-03-06T00:48:44Z</dcterms:modified>
  <cp:category/>
  <cp:version/>
  <cp:contentType/>
  <cp:contentStatus/>
</cp:coreProperties>
</file>